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/>
  <mc:AlternateContent xmlns:mc="http://schemas.openxmlformats.org/markup-compatibility/2006">
    <mc:Choice Requires="x15">
      <x15ac:absPath xmlns:x15ac="http://schemas.microsoft.com/office/spreadsheetml/2010/11/ac" url="C:\Users\khoel\OneDrive - bwstaff\Dokumente\Publikationen\CMhaemosuis_PCR\Submission\BMC Vet Res\Resubmission02\"/>
    </mc:Choice>
  </mc:AlternateContent>
  <xr:revisionPtr revIDLastSave="0" documentId="8_{131A9408-9BC0-4C9E-AB62-6EEAF3468FC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attening pigs" sheetId="1" r:id="rId1"/>
    <sheet name="sows+pigle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64" i="2" l="1"/>
  <c r="I33" i="2"/>
  <c r="I24" i="2"/>
  <c r="I23" i="2"/>
  <c r="I20" i="2"/>
  <c r="I19" i="2"/>
  <c r="F683" i="2"/>
  <c r="F682" i="2"/>
  <c r="F680" i="2"/>
  <c r="F679" i="2"/>
  <c r="F678" i="2"/>
  <c r="F676" i="2"/>
  <c r="F675" i="2"/>
  <c r="F674" i="2"/>
  <c r="F672" i="2"/>
  <c r="F670" i="2"/>
  <c r="F668" i="2"/>
  <c r="F667" i="2"/>
  <c r="F666" i="2"/>
  <c r="F664" i="2"/>
  <c r="F663" i="2"/>
  <c r="F662" i="2"/>
  <c r="F660" i="2"/>
  <c r="F659" i="2"/>
  <c r="F658" i="2"/>
  <c r="H79" i="1"/>
  <c r="E154" i="1"/>
  <c r="I164" i="2"/>
  <c r="I140" i="2"/>
  <c r="I145" i="2"/>
  <c r="I144" i="2"/>
  <c r="I812" i="2"/>
  <c r="I523" i="2"/>
  <c r="I519" i="2"/>
  <c r="I517" i="2"/>
  <c r="I513" i="2"/>
  <c r="I451" i="2"/>
  <c r="I405" i="2"/>
  <c r="I375" i="2"/>
  <c r="I337" i="2"/>
  <c r="I325" i="2"/>
  <c r="I152" i="2"/>
  <c r="I151" i="2"/>
  <c r="I148" i="2"/>
  <c r="I137" i="2"/>
  <c r="I136" i="2"/>
  <c r="I135" i="2"/>
  <c r="I133" i="2"/>
  <c r="I649" i="2"/>
  <c r="F671" i="2"/>
  <c r="E656" i="2"/>
  <c r="F655" i="2"/>
  <c r="F654" i="2"/>
  <c r="E652" i="2"/>
  <c r="F651" i="2"/>
  <c r="F650" i="2"/>
  <c r="F647" i="2"/>
  <c r="F648" i="2"/>
  <c r="I563" i="2"/>
  <c r="I554" i="2"/>
  <c r="I542" i="2"/>
  <c r="I530" i="2"/>
  <c r="I506" i="2"/>
  <c r="I486" i="2"/>
  <c r="I470" i="2"/>
  <c r="I394" i="2"/>
  <c r="I390" i="2"/>
  <c r="I363" i="2"/>
  <c r="I354" i="2"/>
  <c r="I306" i="2"/>
  <c r="I294" i="2"/>
  <c r="I290" i="2"/>
  <c r="I154" i="2"/>
  <c r="I126" i="2"/>
  <c r="I42" i="2"/>
  <c r="I22" i="2"/>
  <c r="I18" i="2"/>
  <c r="I10" i="2"/>
  <c r="I828" i="2"/>
  <c r="I462" i="2"/>
  <c r="I454" i="2"/>
  <c r="H202" i="1"/>
  <c r="H201" i="1"/>
  <c r="H200" i="1"/>
  <c r="H199" i="1"/>
  <c r="H198" i="1"/>
  <c r="H155" i="1"/>
  <c r="H154" i="1"/>
  <c r="H153" i="1"/>
  <c r="H152" i="1"/>
  <c r="H151" i="1"/>
  <c r="H147" i="1"/>
  <c r="H145" i="1"/>
  <c r="H144" i="1"/>
  <c r="H140" i="1"/>
  <c r="H138" i="1"/>
  <c r="H137" i="1"/>
  <c r="H136" i="1"/>
  <c r="H127" i="1"/>
  <c r="H126" i="1"/>
  <c r="H119" i="1"/>
  <c r="H104" i="1"/>
  <c r="H100" i="1"/>
  <c r="H97" i="1"/>
  <c r="H96" i="1"/>
  <c r="H77" i="1"/>
  <c r="H76" i="1"/>
  <c r="H17" i="1"/>
  <c r="H31" i="1"/>
  <c r="H28" i="1"/>
  <c r="H22" i="1"/>
  <c r="H19" i="1"/>
  <c r="H18" i="1"/>
  <c r="E199" i="1"/>
  <c r="E153" i="1"/>
  <c r="E152" i="1"/>
  <c r="E147" i="1"/>
  <c r="E146" i="1"/>
  <c r="E141" i="1"/>
  <c r="E139" i="1"/>
  <c r="E137" i="1"/>
  <c r="E125" i="1"/>
  <c r="E123" i="1"/>
  <c r="E121" i="1"/>
  <c r="E120" i="1"/>
  <c r="E119" i="1"/>
  <c r="E117" i="1"/>
  <c r="E116" i="1"/>
  <c r="E100" i="1"/>
  <c r="E83" i="1"/>
  <c r="E82" i="1"/>
  <c r="D81" i="1"/>
  <c r="E81" i="1" s="1"/>
  <c r="E79" i="1"/>
  <c r="E76" i="1"/>
  <c r="E75" i="1"/>
  <c r="E74" i="1"/>
  <c r="E71" i="1"/>
  <c r="E69" i="1"/>
  <c r="E66" i="1"/>
  <c r="H32" i="1"/>
  <c r="E203" i="1"/>
  <c r="E140" i="1"/>
  <c r="E130" i="1"/>
  <c r="E118" i="1"/>
  <c r="E78" i="1"/>
  <c r="E73" i="1"/>
  <c r="E24" i="1"/>
  <c r="F681" i="2"/>
  <c r="F677" i="2"/>
  <c r="F673" i="2"/>
  <c r="F669" i="2"/>
  <c r="F665" i="2"/>
  <c r="F661" i="2"/>
  <c r="F657" i="2"/>
  <c r="F653" i="2"/>
  <c r="F649" i="2"/>
  <c r="F646" i="2"/>
  <c r="F234" i="2"/>
  <c r="F222" i="2"/>
  <c r="F142" i="2"/>
  <c r="I681" i="2" l="1"/>
  <c r="I677" i="2"/>
  <c r="I673" i="2"/>
  <c r="I669" i="2"/>
  <c r="I665" i="2"/>
  <c r="I661" i="2"/>
  <c r="I657" i="2"/>
  <c r="I653" i="2"/>
  <c r="I646" i="2"/>
  <c r="I146" i="2" l="1"/>
  <c r="I142" i="2"/>
  <c r="I138" i="2"/>
  <c r="E16" i="1" l="1"/>
  <c r="H45" i="1"/>
  <c r="H43" i="1"/>
  <c r="H38" i="1"/>
  <c r="H35" i="1"/>
</calcChain>
</file>

<file path=xl/sharedStrings.xml><?xml version="1.0" encoding="utf-8"?>
<sst xmlns="http://schemas.openxmlformats.org/spreadsheetml/2006/main" count="6598" uniqueCount="853">
  <si>
    <t>PCR results - samples of fattening pigs</t>
  </si>
  <si>
    <t>sample number</t>
  </si>
  <si>
    <t>negative</t>
  </si>
  <si>
    <t xml:space="preserve">farm number </t>
  </si>
  <si>
    <t>positive</t>
  </si>
  <si>
    <t>not determined</t>
  </si>
  <si>
    <r>
      <t>quantitiy of the PCR reaction (StepOne</t>
    </r>
    <r>
      <rPr>
        <b/>
        <vertAlign val="superscript"/>
        <sz val="11"/>
        <color theme="1"/>
        <rFont val="Calibri"/>
        <family val="2"/>
        <scheme val="minor"/>
      </rPr>
      <t>TM</t>
    </r>
    <r>
      <rPr>
        <b/>
        <sz val="11"/>
        <color theme="1"/>
        <rFont val="Calibri"/>
        <family val="2"/>
        <scheme val="minor"/>
      </rPr>
      <t xml:space="preserve"> Calculation)</t>
    </r>
  </si>
  <si>
    <t xml:space="preserve">PCR result </t>
  </si>
  <si>
    <t xml:space="preserve">quantitiy/ mL blood` </t>
  </si>
  <si>
    <t>quantitiy/ mL blood</t>
  </si>
  <si>
    <t xml:space="preserve">`Candidatus Mycoplasma haemosuis` </t>
  </si>
  <si>
    <t>Mycoplasma suis</t>
  </si>
  <si>
    <t>sample number sow</t>
  </si>
  <si>
    <t>sample number piglet</t>
  </si>
  <si>
    <t>1.1.</t>
  </si>
  <si>
    <t>1.2.</t>
  </si>
  <si>
    <t>1.3.</t>
  </si>
  <si>
    <t>0.4.</t>
  </si>
  <si>
    <t>0.1.</t>
  </si>
  <si>
    <t>0.2.</t>
  </si>
  <si>
    <t>0.3.</t>
  </si>
  <si>
    <t>0.5.</t>
  </si>
  <si>
    <t>0.6.</t>
  </si>
  <si>
    <t>0.7.</t>
  </si>
  <si>
    <t>0.8.</t>
  </si>
  <si>
    <t>0.9.</t>
  </si>
  <si>
    <t>0.10.</t>
  </si>
  <si>
    <t>1.4.</t>
  </si>
  <si>
    <t>1.5.</t>
  </si>
  <si>
    <t>1.6.</t>
  </si>
  <si>
    <t>1.7.</t>
  </si>
  <si>
    <t>1.8.</t>
  </si>
  <si>
    <t>1.9.</t>
  </si>
  <si>
    <t>1.10.</t>
  </si>
  <si>
    <t>5.1.</t>
  </si>
  <si>
    <t>5.2.</t>
  </si>
  <si>
    <t>5.3.</t>
  </si>
  <si>
    <t>5.4.</t>
  </si>
  <si>
    <t>5.5.</t>
  </si>
  <si>
    <t>5.6.</t>
  </si>
  <si>
    <t>5.7.</t>
  </si>
  <si>
    <t>5.1.1.</t>
  </si>
  <si>
    <t>5.1.2.</t>
  </si>
  <si>
    <t>5.1.3.</t>
  </si>
  <si>
    <t>5.2.1.</t>
  </si>
  <si>
    <t>5.2.2.</t>
  </si>
  <si>
    <t>5.2.3.</t>
  </si>
  <si>
    <t>5.3.1.</t>
  </si>
  <si>
    <t>5.3.2.</t>
  </si>
  <si>
    <t>5.3.3.</t>
  </si>
  <si>
    <t>5.4.1.</t>
  </si>
  <si>
    <t>5.4.2.</t>
  </si>
  <si>
    <t>5.4.3.</t>
  </si>
  <si>
    <t>5.5.1.</t>
  </si>
  <si>
    <t>5.5.2.</t>
  </si>
  <si>
    <t>5.5.3.</t>
  </si>
  <si>
    <t>5.6.1.</t>
  </si>
  <si>
    <t>5.6.2.</t>
  </si>
  <si>
    <t>5.6.3.</t>
  </si>
  <si>
    <t>5.7.1.</t>
  </si>
  <si>
    <t>5.7.2.</t>
  </si>
  <si>
    <t>5.7.3.</t>
  </si>
  <si>
    <t>5.8.1.</t>
  </si>
  <si>
    <t>5.8.2.</t>
  </si>
  <si>
    <t>5.8.3.</t>
  </si>
  <si>
    <t>5.9.1.</t>
  </si>
  <si>
    <t>5.9.2.</t>
  </si>
  <si>
    <t>5.9.3.</t>
  </si>
  <si>
    <t>5.10.1.</t>
  </si>
  <si>
    <t>5.10.2.</t>
  </si>
  <si>
    <t>5.10.3.</t>
  </si>
  <si>
    <t>0.2.1.</t>
  </si>
  <si>
    <t>0.2.2.</t>
  </si>
  <si>
    <t>0.2.3.</t>
  </si>
  <si>
    <t>0.3.1.</t>
  </si>
  <si>
    <t>0.3.2.</t>
  </si>
  <si>
    <t>0.3.3.</t>
  </si>
  <si>
    <t>0.4.1.</t>
  </si>
  <si>
    <t>0.4.2.</t>
  </si>
  <si>
    <t>0.4.3.</t>
  </si>
  <si>
    <t>0.5.1.</t>
  </si>
  <si>
    <t>0.5.2.</t>
  </si>
  <si>
    <t>0.5.3.</t>
  </si>
  <si>
    <t>0.6.1.</t>
  </si>
  <si>
    <t>0.6.2.</t>
  </si>
  <si>
    <t>0.6.3.</t>
  </si>
  <si>
    <t>0.7.1.</t>
  </si>
  <si>
    <t>0.7.2.</t>
  </si>
  <si>
    <t>0.7.3.</t>
  </si>
  <si>
    <t>0.8.1.</t>
  </si>
  <si>
    <t>0.8.2.</t>
  </si>
  <si>
    <t>0.8.3.</t>
  </si>
  <si>
    <t>0.9.1.</t>
  </si>
  <si>
    <t>0.9.2.</t>
  </si>
  <si>
    <t>0.9.3.</t>
  </si>
  <si>
    <t>0.10.1.</t>
  </si>
  <si>
    <t>0.10.2.</t>
  </si>
  <si>
    <t>0.10.3.</t>
  </si>
  <si>
    <t>1.1.1.</t>
  </si>
  <si>
    <t>1.1.2.</t>
  </si>
  <si>
    <t>1.1.3.</t>
  </si>
  <si>
    <t>1.2.1.</t>
  </si>
  <si>
    <t>1.2.2.</t>
  </si>
  <si>
    <t>1.2.3.</t>
  </si>
  <si>
    <t>1.3.1.</t>
  </si>
  <si>
    <t>1.3.2.</t>
  </si>
  <si>
    <t>1.3.3.</t>
  </si>
  <si>
    <t>1.4.1.</t>
  </si>
  <si>
    <t>1.4.2.</t>
  </si>
  <si>
    <t>1.4.3.</t>
  </si>
  <si>
    <t>1.5.1.</t>
  </si>
  <si>
    <t>1.5.2.</t>
  </si>
  <si>
    <t>1.5.3.</t>
  </si>
  <si>
    <t>1.6.1.</t>
  </si>
  <si>
    <t>1.6.2.</t>
  </si>
  <si>
    <t>1.6.3.</t>
  </si>
  <si>
    <t>1.7.1.</t>
  </si>
  <si>
    <t>1.7.2.</t>
  </si>
  <si>
    <t>1.7.3.</t>
  </si>
  <si>
    <t>1.8.1.</t>
  </si>
  <si>
    <t>1.8.2.</t>
  </si>
  <si>
    <t>1.8.3.</t>
  </si>
  <si>
    <t>1.9.1.</t>
  </si>
  <si>
    <t>1.9.2.</t>
  </si>
  <si>
    <t>1.9.3.</t>
  </si>
  <si>
    <t>1.10.1.</t>
  </si>
  <si>
    <t>1.10.2.</t>
  </si>
  <si>
    <t>1.10.3.</t>
  </si>
  <si>
    <t>6.1.</t>
  </si>
  <si>
    <t>6.1.1.</t>
  </si>
  <si>
    <t>6.1.2.</t>
  </si>
  <si>
    <t>6.1.3.</t>
  </si>
  <si>
    <t>6.2.1.</t>
  </si>
  <si>
    <t>6.2.2.</t>
  </si>
  <si>
    <t>6.2.3.</t>
  </si>
  <si>
    <t>6.3.1.</t>
  </si>
  <si>
    <t>6.3.2.</t>
  </si>
  <si>
    <t>6.3.3.</t>
  </si>
  <si>
    <t>6.4.1.</t>
  </si>
  <si>
    <t>6.4.2.</t>
  </si>
  <si>
    <t>6.4.3.</t>
  </si>
  <si>
    <t>6.5.1.</t>
  </si>
  <si>
    <t>6.5.2.</t>
  </si>
  <si>
    <t>6.5.3.</t>
  </si>
  <si>
    <t>6.6.1.</t>
  </si>
  <si>
    <t>6.6.2.</t>
  </si>
  <si>
    <t>6.6.3.</t>
  </si>
  <si>
    <t>6.7.1.</t>
  </si>
  <si>
    <t>6.7.2.</t>
  </si>
  <si>
    <t>6.7.3.</t>
  </si>
  <si>
    <t>6.8.1.</t>
  </si>
  <si>
    <t>6.8.2.</t>
  </si>
  <si>
    <t>6.8.3.</t>
  </si>
  <si>
    <t>6.9.1.</t>
  </si>
  <si>
    <t>6.9.2.</t>
  </si>
  <si>
    <t>6.9.3.</t>
  </si>
  <si>
    <t>6.10.1.</t>
  </si>
  <si>
    <t>6.10.2.</t>
  </si>
  <si>
    <t>6.10.3.</t>
  </si>
  <si>
    <t>6.2.</t>
  </si>
  <si>
    <t>6.3.</t>
  </si>
  <si>
    <t>6.4.</t>
  </si>
  <si>
    <t>6.5.</t>
  </si>
  <si>
    <t>6.6.</t>
  </si>
  <si>
    <t>6.7.</t>
  </si>
  <si>
    <t>6.8.</t>
  </si>
  <si>
    <t>6.9.</t>
  </si>
  <si>
    <t>6.10.</t>
  </si>
  <si>
    <t>9.1.</t>
  </si>
  <si>
    <t>9.1.1.</t>
  </si>
  <si>
    <t>9.1.2.</t>
  </si>
  <si>
    <t>9.1.3.</t>
  </si>
  <si>
    <t>9.2.1.</t>
  </si>
  <si>
    <t>9.2.2.</t>
  </si>
  <si>
    <t>9.2.3.</t>
  </si>
  <si>
    <t>9.3.1.</t>
  </si>
  <si>
    <t>9.3.2.</t>
  </si>
  <si>
    <t>9.3.3.</t>
  </si>
  <si>
    <t>9.4.1.</t>
  </si>
  <si>
    <t>9.4.2.</t>
  </si>
  <si>
    <t>9.4.3.</t>
  </si>
  <si>
    <t>9.5.1.</t>
  </si>
  <si>
    <t>9.5.2.</t>
  </si>
  <si>
    <t>9.5.3.</t>
  </si>
  <si>
    <t>9.6.1.</t>
  </si>
  <si>
    <t>9.6.2.</t>
  </si>
  <si>
    <t>9.6.3.</t>
  </si>
  <si>
    <t>9.7.1.</t>
  </si>
  <si>
    <t>9.7.2.</t>
  </si>
  <si>
    <t>9.7.3.</t>
  </si>
  <si>
    <t>9.8.1.</t>
  </si>
  <si>
    <t>9.8.2.</t>
  </si>
  <si>
    <t>9.8.3.</t>
  </si>
  <si>
    <t>9.9.1.</t>
  </si>
  <si>
    <t>9.9.2.</t>
  </si>
  <si>
    <t>9.9.3.</t>
  </si>
  <si>
    <t>9.10.1.</t>
  </si>
  <si>
    <t>9.10.2.</t>
  </si>
  <si>
    <t>9.10.3.</t>
  </si>
  <si>
    <t>9.2.</t>
  </si>
  <si>
    <t>9.3.</t>
  </si>
  <si>
    <t>9.4.</t>
  </si>
  <si>
    <t>9.5.</t>
  </si>
  <si>
    <t>9.6.</t>
  </si>
  <si>
    <t>9.7.</t>
  </si>
  <si>
    <t>9.8.</t>
  </si>
  <si>
    <t>9.9.</t>
  </si>
  <si>
    <t>9.10.</t>
  </si>
  <si>
    <t>10.1.</t>
  </si>
  <si>
    <t>10.1.1.</t>
  </si>
  <si>
    <t>10.1.2.</t>
  </si>
  <si>
    <t>10.1.3.</t>
  </si>
  <si>
    <t>10.2.1.</t>
  </si>
  <si>
    <t>10.2.2.</t>
  </si>
  <si>
    <t>10.2.3.</t>
  </si>
  <si>
    <t>10.3.1.</t>
  </si>
  <si>
    <t>10.3.2.</t>
  </si>
  <si>
    <t>10.3.3.</t>
  </si>
  <si>
    <t>10.4.1.</t>
  </si>
  <si>
    <t>10.4.2.</t>
  </si>
  <si>
    <t>10.4.3.</t>
  </si>
  <si>
    <t>10.5.1.</t>
  </si>
  <si>
    <t>10.5.2.</t>
  </si>
  <si>
    <t>10.5.3.</t>
  </si>
  <si>
    <t>10.6.1.</t>
  </si>
  <si>
    <t>10.6.2.</t>
  </si>
  <si>
    <t>10.6.3.</t>
  </si>
  <si>
    <t>10.7.1.</t>
  </si>
  <si>
    <t>10.7.2.</t>
  </si>
  <si>
    <t>10.7.3.</t>
  </si>
  <si>
    <t>10.8.1.</t>
  </si>
  <si>
    <t>10.8.2.</t>
  </si>
  <si>
    <t>10.8.3.</t>
  </si>
  <si>
    <t>10.9.1.</t>
  </si>
  <si>
    <t>10.9.2.</t>
  </si>
  <si>
    <t>10.9.3.</t>
  </si>
  <si>
    <t>10.2.</t>
  </si>
  <si>
    <t>10.3.</t>
  </si>
  <si>
    <t>10.4.</t>
  </si>
  <si>
    <t>10.5.</t>
  </si>
  <si>
    <t>10.6.</t>
  </si>
  <si>
    <t>10.7.</t>
  </si>
  <si>
    <t>10.8.</t>
  </si>
  <si>
    <t>10.9.</t>
  </si>
  <si>
    <t>10.10.</t>
  </si>
  <si>
    <t>13.1.</t>
  </si>
  <si>
    <t>13.1.1.</t>
  </si>
  <si>
    <t>13.1.2.</t>
  </si>
  <si>
    <t>13.1.3.</t>
  </si>
  <si>
    <t>13.2.1.</t>
  </si>
  <si>
    <t>13.2.2.</t>
  </si>
  <si>
    <t>13.3.1.</t>
  </si>
  <si>
    <t>13.3.2.</t>
  </si>
  <si>
    <t>13.3.3.</t>
  </si>
  <si>
    <t>13.4.1.</t>
  </si>
  <si>
    <t>13.4.2.</t>
  </si>
  <si>
    <t>13.5.1.</t>
  </si>
  <si>
    <t>13.5.2.</t>
  </si>
  <si>
    <t>13.5.3.</t>
  </si>
  <si>
    <t>13.6.1.</t>
  </si>
  <si>
    <t>13.6.2.</t>
  </si>
  <si>
    <t>13.6.3.</t>
  </si>
  <si>
    <t>13.7.1.</t>
  </si>
  <si>
    <t>13.7.2.</t>
  </si>
  <si>
    <t>13.7.3.</t>
  </si>
  <si>
    <t>13.8.1.</t>
  </si>
  <si>
    <t>13.8.2.</t>
  </si>
  <si>
    <t>13.8.3.</t>
  </si>
  <si>
    <t>13.9.1.</t>
  </si>
  <si>
    <t>13.9.2.</t>
  </si>
  <si>
    <t>13.9.3.</t>
  </si>
  <si>
    <t>13.10.1.</t>
  </si>
  <si>
    <t>13.10.2.</t>
  </si>
  <si>
    <t>13.10.3.</t>
  </si>
  <si>
    <t>13.2.</t>
  </si>
  <si>
    <t>13.3.</t>
  </si>
  <si>
    <t>13.4.</t>
  </si>
  <si>
    <t>13.5.</t>
  </si>
  <si>
    <t>13.6.</t>
  </si>
  <si>
    <t>13.7.</t>
  </si>
  <si>
    <t>13.8.</t>
  </si>
  <si>
    <t>13.9.</t>
  </si>
  <si>
    <t>13.10.</t>
  </si>
  <si>
    <t>14.1.</t>
  </si>
  <si>
    <t>14.1.1.</t>
  </si>
  <si>
    <t>14.1.2.</t>
  </si>
  <si>
    <t>14.1.3.</t>
  </si>
  <si>
    <t>14.2.1.</t>
  </si>
  <si>
    <t>14.2.2.</t>
  </si>
  <si>
    <t>14.2.3.</t>
  </si>
  <si>
    <t>14.3.1.</t>
  </si>
  <si>
    <t>14.3.2.</t>
  </si>
  <si>
    <t>14.3.3.</t>
  </si>
  <si>
    <t>14.4.1.</t>
  </si>
  <si>
    <t>14.4.2.</t>
  </si>
  <si>
    <t>14.4.3.</t>
  </si>
  <si>
    <t>14.5.1.</t>
  </si>
  <si>
    <t>14.5.2.</t>
  </si>
  <si>
    <t>14.5.3.</t>
  </si>
  <si>
    <t>14.6.1.</t>
  </si>
  <si>
    <t>14.6.2.</t>
  </si>
  <si>
    <t>14.6.3.</t>
  </si>
  <si>
    <t>14.7.1.</t>
  </si>
  <si>
    <t>14.7.2.</t>
  </si>
  <si>
    <t>14.7.3.</t>
  </si>
  <si>
    <t>14.8.1.</t>
  </si>
  <si>
    <t>14.8.2.</t>
  </si>
  <si>
    <t>14.8.3.</t>
  </si>
  <si>
    <t>14.9.1.</t>
  </si>
  <si>
    <t>14.9.2.</t>
  </si>
  <si>
    <t>14.9.3.</t>
  </si>
  <si>
    <t>14.10.1.</t>
  </si>
  <si>
    <t>14.10.2.</t>
  </si>
  <si>
    <t>14.10.3.</t>
  </si>
  <si>
    <t>14.2.</t>
  </si>
  <si>
    <t>14.3.</t>
  </si>
  <si>
    <t>14.4.</t>
  </si>
  <si>
    <t>14.5.</t>
  </si>
  <si>
    <t>14.6.</t>
  </si>
  <si>
    <t>14.7.</t>
  </si>
  <si>
    <t>14.8.</t>
  </si>
  <si>
    <t>14.9.</t>
  </si>
  <si>
    <t>14.10.</t>
  </si>
  <si>
    <t>17.1.</t>
  </si>
  <si>
    <t>17.2.</t>
  </si>
  <si>
    <t>17.3.</t>
  </si>
  <si>
    <t>17.1.1.</t>
  </si>
  <si>
    <t>17.1.2.</t>
  </si>
  <si>
    <t>17.1.3.</t>
  </si>
  <si>
    <t>17.2.1.</t>
  </si>
  <si>
    <t>17.2.2.</t>
  </si>
  <si>
    <t>17.2.3.</t>
  </si>
  <si>
    <t>17.3.1.</t>
  </si>
  <si>
    <t>17.3.2.</t>
  </si>
  <si>
    <t>17.3.3.</t>
  </si>
  <si>
    <t>17.4.1.</t>
  </si>
  <si>
    <t>17.4.2.</t>
  </si>
  <si>
    <t>17.4.3.</t>
  </si>
  <si>
    <t>17.5.1.</t>
  </si>
  <si>
    <t>17.5.2.</t>
  </si>
  <si>
    <t>17.5.3.</t>
  </si>
  <si>
    <t>17.6.1.</t>
  </si>
  <si>
    <t>17.6.2.</t>
  </si>
  <si>
    <t>17.6.3.</t>
  </si>
  <si>
    <t>17.7.1.</t>
  </si>
  <si>
    <t>17.7.2.</t>
  </si>
  <si>
    <t>17.7.3.</t>
  </si>
  <si>
    <t>17.8.1.</t>
  </si>
  <si>
    <t>17.8.2.</t>
  </si>
  <si>
    <t>17.8.3.</t>
  </si>
  <si>
    <t>17.9.1.</t>
  </si>
  <si>
    <t>17.9.2.</t>
  </si>
  <si>
    <t>17.9.3.</t>
  </si>
  <si>
    <t>17.10.1.</t>
  </si>
  <si>
    <t>17.10.2.</t>
  </si>
  <si>
    <t>17.10.3.</t>
  </si>
  <si>
    <t>17.4.</t>
  </si>
  <si>
    <t>17.5.</t>
  </si>
  <si>
    <t>17.6.</t>
  </si>
  <si>
    <t>17.7.</t>
  </si>
  <si>
    <t>17.8.</t>
  </si>
  <si>
    <t>17.9.</t>
  </si>
  <si>
    <t>17.10.</t>
  </si>
  <si>
    <t>18.1.</t>
  </si>
  <si>
    <t>18.1.1.</t>
  </si>
  <si>
    <t>18.1.2.</t>
  </si>
  <si>
    <t>18.1.3.</t>
  </si>
  <si>
    <t>18.2.1.</t>
  </si>
  <si>
    <t>18.2.2.</t>
  </si>
  <si>
    <t>18.2.3.</t>
  </si>
  <si>
    <t>18.3.1.</t>
  </si>
  <si>
    <t>18.3.2.</t>
  </si>
  <si>
    <t>18.3.3.</t>
  </si>
  <si>
    <t>18.4.1.</t>
  </si>
  <si>
    <t>18.4.2.</t>
  </si>
  <si>
    <t>18.4.3.</t>
  </si>
  <si>
    <t>18.5.1.</t>
  </si>
  <si>
    <t>18.5.2.</t>
  </si>
  <si>
    <t>18.5.3.</t>
  </si>
  <si>
    <t>18.6.1.</t>
  </si>
  <si>
    <t>18.6.2.</t>
  </si>
  <si>
    <t>18.6.3.</t>
  </si>
  <si>
    <t>18.7.1.</t>
  </si>
  <si>
    <t>18.7.2.</t>
  </si>
  <si>
    <t>18.7.3.</t>
  </si>
  <si>
    <t>18.8.1.</t>
  </si>
  <si>
    <t>18.8.2.</t>
  </si>
  <si>
    <t>18.8.3.</t>
  </si>
  <si>
    <t>18.9.1.</t>
  </si>
  <si>
    <t>18.9.2.</t>
  </si>
  <si>
    <t>18.9.3.</t>
  </si>
  <si>
    <t>18.10.1.</t>
  </si>
  <si>
    <t>18.10.2.</t>
  </si>
  <si>
    <t>18.10.3.</t>
  </si>
  <si>
    <t>18.2.</t>
  </si>
  <si>
    <t>18.3.</t>
  </si>
  <si>
    <t>18.4.</t>
  </si>
  <si>
    <t>18.5.</t>
  </si>
  <si>
    <t>18.6.</t>
  </si>
  <si>
    <t>18.7.</t>
  </si>
  <si>
    <t>18.8.</t>
  </si>
  <si>
    <t>18.9.</t>
  </si>
  <si>
    <t>18.10.</t>
  </si>
  <si>
    <t>19.1.</t>
  </si>
  <si>
    <t>19.2.</t>
  </si>
  <si>
    <t>19.3.</t>
  </si>
  <si>
    <t>19.1.1.</t>
  </si>
  <si>
    <t>19.1.2.</t>
  </si>
  <si>
    <t>19.1.3.</t>
  </si>
  <si>
    <t>19.2.1.</t>
  </si>
  <si>
    <t>19.2.2.</t>
  </si>
  <si>
    <t>19.2.3.</t>
  </si>
  <si>
    <t>19.3.1.</t>
  </si>
  <si>
    <t>19.3.2.</t>
  </si>
  <si>
    <t>19.3.3.</t>
  </si>
  <si>
    <t>19.4.1.</t>
  </si>
  <si>
    <t>19.4.2.</t>
  </si>
  <si>
    <t>19.4.3.</t>
  </si>
  <si>
    <t>19.5.1.</t>
  </si>
  <si>
    <t>19.5.2.</t>
  </si>
  <si>
    <t>19.5.3.</t>
  </si>
  <si>
    <t>19.6.1.</t>
  </si>
  <si>
    <t>19.6.2.</t>
  </si>
  <si>
    <t>19.6.3.</t>
  </si>
  <si>
    <t>19.7.1.</t>
  </si>
  <si>
    <t>19.7.2.</t>
  </si>
  <si>
    <t>19.7.3.</t>
  </si>
  <si>
    <t>19.8.1.</t>
  </si>
  <si>
    <t>19.8.2.</t>
  </si>
  <si>
    <t>19.8.3.</t>
  </si>
  <si>
    <t>19.9.1.</t>
  </si>
  <si>
    <t>19.9.2.</t>
  </si>
  <si>
    <t>19.9.3.</t>
  </si>
  <si>
    <t>19.10.1.</t>
  </si>
  <si>
    <t>19.10.2.</t>
  </si>
  <si>
    <t>19.10.3.</t>
  </si>
  <si>
    <t>19.4.</t>
  </si>
  <si>
    <t>19.5.</t>
  </si>
  <si>
    <t>19.6.</t>
  </si>
  <si>
    <t>19.7.</t>
  </si>
  <si>
    <t>19.8.</t>
  </si>
  <si>
    <t>19.9.</t>
  </si>
  <si>
    <t>19.10.</t>
  </si>
  <si>
    <t>21.1.</t>
  </si>
  <si>
    <t>21.1.1.</t>
  </si>
  <si>
    <t>21.1.2.</t>
  </si>
  <si>
    <t>21.1.3.</t>
  </si>
  <si>
    <t>21.2.1.</t>
  </si>
  <si>
    <t>21.2.2.</t>
  </si>
  <si>
    <t>21.2.3.</t>
  </si>
  <si>
    <t>21.3.1.</t>
  </si>
  <si>
    <t>21.3.2.</t>
  </si>
  <si>
    <t>21.3.3.</t>
  </si>
  <si>
    <t>21.4.1.</t>
  </si>
  <si>
    <t>21.4.2.</t>
  </si>
  <si>
    <t>21.4.3.</t>
  </si>
  <si>
    <t>21.5.1.</t>
  </si>
  <si>
    <t>21.5.2.</t>
  </si>
  <si>
    <t>21.5.3.</t>
  </si>
  <si>
    <t>21.6.1.</t>
  </si>
  <si>
    <t>21.6.2.</t>
  </si>
  <si>
    <t>21.6.3.</t>
  </si>
  <si>
    <t>21.7.1.</t>
  </si>
  <si>
    <t>21.7.2.</t>
  </si>
  <si>
    <t>21.7.3.</t>
  </si>
  <si>
    <t>21.8.1.</t>
  </si>
  <si>
    <t>21.8.2.</t>
  </si>
  <si>
    <t>21.8.3.</t>
  </si>
  <si>
    <t>21.9.1.</t>
  </si>
  <si>
    <t>21.9.2.</t>
  </si>
  <si>
    <t>21.9.3.</t>
  </si>
  <si>
    <t>21.10.1.</t>
  </si>
  <si>
    <t>21.10.2.</t>
  </si>
  <si>
    <t>21.10.3.</t>
  </si>
  <si>
    <t>21.2.</t>
  </si>
  <si>
    <t>21.3.</t>
  </si>
  <si>
    <t>21.4.</t>
  </si>
  <si>
    <t>21.5.</t>
  </si>
  <si>
    <t>21.6.</t>
  </si>
  <si>
    <t>21.7.</t>
  </si>
  <si>
    <t>21.8.</t>
  </si>
  <si>
    <t>21.9.</t>
  </si>
  <si>
    <t>21.10.</t>
  </si>
  <si>
    <t>22.1.</t>
  </si>
  <si>
    <t>22.1.1.</t>
  </si>
  <si>
    <t>22.1.2.</t>
  </si>
  <si>
    <t>22.1.3.</t>
  </si>
  <si>
    <t>22.2.1.</t>
  </si>
  <si>
    <t>22.2.2.</t>
  </si>
  <si>
    <t>22.2.3.</t>
  </si>
  <si>
    <t>22.3.1.</t>
  </si>
  <si>
    <t>22.3.2.</t>
  </si>
  <si>
    <t>22.3.3.</t>
  </si>
  <si>
    <t>22.4.1.</t>
  </si>
  <si>
    <t>22.4.2.</t>
  </si>
  <si>
    <t>22.4.3.</t>
  </si>
  <si>
    <t>22.5.1.</t>
  </si>
  <si>
    <t>22.5.2.</t>
  </si>
  <si>
    <t>22.5.3.</t>
  </si>
  <si>
    <t>22.6.1.</t>
  </si>
  <si>
    <t>22.6.2.</t>
  </si>
  <si>
    <t>22.6.3.</t>
  </si>
  <si>
    <t>22.7.1.</t>
  </si>
  <si>
    <t>22.7.2.</t>
  </si>
  <si>
    <t>22.7.3.</t>
  </si>
  <si>
    <t>22.8.1.</t>
  </si>
  <si>
    <t>22.8.2.</t>
  </si>
  <si>
    <t>22.8.3.</t>
  </si>
  <si>
    <t>22.9.1.</t>
  </si>
  <si>
    <t>22.9.2.</t>
  </si>
  <si>
    <t>22.9.3.</t>
  </si>
  <si>
    <t>22.10.1.</t>
  </si>
  <si>
    <t>22.10.2.</t>
  </si>
  <si>
    <t>22.10.3.</t>
  </si>
  <si>
    <t>23.1.</t>
  </si>
  <si>
    <t>22.2.</t>
  </si>
  <si>
    <t>22.3.</t>
  </si>
  <si>
    <t>22.4.</t>
  </si>
  <si>
    <t>22.5.</t>
  </si>
  <si>
    <t>22.6.</t>
  </si>
  <si>
    <t>22.7.</t>
  </si>
  <si>
    <t>22.8.</t>
  </si>
  <si>
    <t>22.9.</t>
  </si>
  <si>
    <t>22.10.</t>
  </si>
  <si>
    <t>23.1.1.</t>
  </si>
  <si>
    <t>23.1.2.</t>
  </si>
  <si>
    <t>23.1.3.</t>
  </si>
  <si>
    <t>23.2.1.</t>
  </si>
  <si>
    <t>23.2.2.</t>
  </si>
  <si>
    <t>23.2.3.</t>
  </si>
  <si>
    <t>23.3.1.</t>
  </si>
  <si>
    <t>23.3.2.</t>
  </si>
  <si>
    <t>23.3.3.</t>
  </si>
  <si>
    <t>23.4.1.</t>
  </si>
  <si>
    <t>23.4.2.</t>
  </si>
  <si>
    <t>23.4.3.</t>
  </si>
  <si>
    <t>23.5.1.</t>
  </si>
  <si>
    <t>23.5.3.</t>
  </si>
  <si>
    <t>23.5.2.</t>
  </si>
  <si>
    <t>23.6.1.</t>
  </si>
  <si>
    <t>23.6.2.</t>
  </si>
  <si>
    <t>23.6.3.</t>
  </si>
  <si>
    <t>23.7.1.</t>
  </si>
  <si>
    <t>23.7.2.</t>
  </si>
  <si>
    <t>23.7.3.</t>
  </si>
  <si>
    <t>23.8.1.</t>
  </si>
  <si>
    <t>23.8.2.</t>
  </si>
  <si>
    <t>23.8.3.</t>
  </si>
  <si>
    <t>23.9.1.</t>
  </si>
  <si>
    <t>23.9.2.</t>
  </si>
  <si>
    <t>23.9.3.</t>
  </si>
  <si>
    <t>23.10.1.</t>
  </si>
  <si>
    <t>23.10.2.</t>
  </si>
  <si>
    <t>23.10.3.</t>
  </si>
  <si>
    <t>23.2.</t>
  </si>
  <si>
    <t>23.3.</t>
  </si>
  <si>
    <t>23.4.</t>
  </si>
  <si>
    <t>23.5.</t>
  </si>
  <si>
    <t>23.6.</t>
  </si>
  <si>
    <t>23.7.</t>
  </si>
  <si>
    <t>23.8.</t>
  </si>
  <si>
    <t>23.9.</t>
  </si>
  <si>
    <t>23.10.</t>
  </si>
  <si>
    <t>25.1.</t>
  </si>
  <si>
    <t>25.1.1.</t>
  </si>
  <si>
    <t>25.1.2.</t>
  </si>
  <si>
    <t>25.1.3.</t>
  </si>
  <si>
    <t>25.2.1.</t>
  </si>
  <si>
    <t>25.2.2.</t>
  </si>
  <si>
    <t>25.2.3.</t>
  </si>
  <si>
    <t>25.3.1.</t>
  </si>
  <si>
    <t>25.3.2.</t>
  </si>
  <si>
    <t>25.3.3.</t>
  </si>
  <si>
    <t>25.4.1.</t>
  </si>
  <si>
    <t>25.4.2.</t>
  </si>
  <si>
    <t>25.4.3.</t>
  </si>
  <si>
    <t>25.5.1.</t>
  </si>
  <si>
    <t>25.5.2.</t>
  </si>
  <si>
    <t>25.5.3.</t>
  </si>
  <si>
    <t>25.6.1.</t>
  </si>
  <si>
    <t>25.6.2.</t>
  </si>
  <si>
    <t>25.6.3.</t>
  </si>
  <si>
    <t>25.7.1.</t>
  </si>
  <si>
    <t>25.7.2.</t>
  </si>
  <si>
    <t>25.7.3.</t>
  </si>
  <si>
    <t>25.8.1.</t>
  </si>
  <si>
    <t>25.8.2.</t>
  </si>
  <si>
    <t>25.8.3.</t>
  </si>
  <si>
    <t>25.9.1.</t>
  </si>
  <si>
    <t>25.9.2.</t>
  </si>
  <si>
    <t>25.9.3.</t>
  </si>
  <si>
    <t>25.10.1.</t>
  </si>
  <si>
    <t>25.10.2.</t>
  </si>
  <si>
    <t>25.10.3.</t>
  </si>
  <si>
    <t>25.2.</t>
  </si>
  <si>
    <t>25.3.</t>
  </si>
  <si>
    <t>25.4.</t>
  </si>
  <si>
    <t>25.5.</t>
  </si>
  <si>
    <t>25.6.</t>
  </si>
  <si>
    <t>25.7.</t>
  </si>
  <si>
    <t>25.8.</t>
  </si>
  <si>
    <t>25.9.</t>
  </si>
  <si>
    <t>25.10.</t>
  </si>
  <si>
    <t>29.1.</t>
  </si>
  <si>
    <t>29.1.1.</t>
  </si>
  <si>
    <t>29.1.2.</t>
  </si>
  <si>
    <t>29.1.3.</t>
  </si>
  <si>
    <t>29.2.1.</t>
  </si>
  <si>
    <t>29.2.2.</t>
  </si>
  <si>
    <t>29.2.3.</t>
  </si>
  <si>
    <t>29.3.1.</t>
  </si>
  <si>
    <t>29.3.2.</t>
  </si>
  <si>
    <t>29.3.3.</t>
  </si>
  <si>
    <t>29.4.1.</t>
  </si>
  <si>
    <t>29.4.2.</t>
  </si>
  <si>
    <t>29.4.3.</t>
  </si>
  <si>
    <t>29.5.1.</t>
  </si>
  <si>
    <t>29.5.2.</t>
  </si>
  <si>
    <t>29.5.3.</t>
  </si>
  <si>
    <t>29.6.1.</t>
  </si>
  <si>
    <t>29.6.2.</t>
  </si>
  <si>
    <t>29.6.3.</t>
  </si>
  <si>
    <t>29.7.1.</t>
  </si>
  <si>
    <t>29.7.2.</t>
  </si>
  <si>
    <t>29.7.3.</t>
  </si>
  <si>
    <t>29.8.1.</t>
  </si>
  <si>
    <t>29.8.2.</t>
  </si>
  <si>
    <t>29.8.3.</t>
  </si>
  <si>
    <t>29.9.1.</t>
  </si>
  <si>
    <t>29.9.2.</t>
  </si>
  <si>
    <t>29.9.3.</t>
  </si>
  <si>
    <t>29.10.1.</t>
  </si>
  <si>
    <t>29.10.2.</t>
  </si>
  <si>
    <t>29.10.3.</t>
  </si>
  <si>
    <t>30.1.</t>
  </si>
  <si>
    <t>30.1.1.</t>
  </si>
  <si>
    <t>30.1.2.</t>
  </si>
  <si>
    <t>30.2.1.</t>
  </si>
  <si>
    <t>30.2.2.</t>
  </si>
  <si>
    <t>30.3.1.</t>
  </si>
  <si>
    <t>30.3.2.</t>
  </si>
  <si>
    <t>30.3.3.</t>
  </si>
  <si>
    <t>30.4.1.</t>
  </si>
  <si>
    <t>30.4.2.</t>
  </si>
  <si>
    <t>30.4.3.</t>
  </si>
  <si>
    <t>30.5.1.</t>
  </si>
  <si>
    <t>30.5.2.</t>
  </si>
  <si>
    <t>30.5.3.</t>
  </si>
  <si>
    <t>30.6.1.</t>
  </si>
  <si>
    <t>30.6.2.</t>
  </si>
  <si>
    <t>30.6.3.</t>
  </si>
  <si>
    <t>30.7.1.</t>
  </si>
  <si>
    <t>30.7.2.</t>
  </si>
  <si>
    <t>30.7.3.</t>
  </si>
  <si>
    <t>30.8.1.</t>
  </si>
  <si>
    <t>30.8.2.</t>
  </si>
  <si>
    <t>30.8.3.</t>
  </si>
  <si>
    <t>30.9.1.</t>
  </si>
  <si>
    <t>30.9.2.</t>
  </si>
  <si>
    <t>30.9.3.</t>
  </si>
  <si>
    <t>30.10.1.</t>
  </si>
  <si>
    <t>30.10.2.</t>
  </si>
  <si>
    <t>29.2.</t>
  </si>
  <si>
    <t>29.3.</t>
  </si>
  <si>
    <t>29.4.</t>
  </si>
  <si>
    <t>29.5.</t>
  </si>
  <si>
    <t>29.6.</t>
  </si>
  <si>
    <t>29.7.</t>
  </si>
  <si>
    <t>29.8.</t>
  </si>
  <si>
    <t>29.9.</t>
  </si>
  <si>
    <t>29.10.</t>
  </si>
  <si>
    <t>30.2.</t>
  </si>
  <si>
    <t>30.3.</t>
  </si>
  <si>
    <t>30.4.</t>
  </si>
  <si>
    <t>30.5.</t>
  </si>
  <si>
    <t>30.6.</t>
  </si>
  <si>
    <t>30.7.</t>
  </si>
  <si>
    <t>30.8.</t>
  </si>
  <si>
    <t>30.9.</t>
  </si>
  <si>
    <t>30.10.</t>
  </si>
  <si>
    <t>31.1.</t>
  </si>
  <si>
    <t>31.1.1.</t>
  </si>
  <si>
    <t>31.1.2.</t>
  </si>
  <si>
    <t>31.1.3.</t>
  </si>
  <si>
    <t>31.2.1.</t>
  </si>
  <si>
    <t>31.2.2.</t>
  </si>
  <si>
    <t>31.2.3.</t>
  </si>
  <si>
    <t>31.3.1.</t>
  </si>
  <si>
    <t>31.3.2.</t>
  </si>
  <si>
    <t>31.3.3.</t>
  </si>
  <si>
    <t>31.4.1.</t>
  </si>
  <si>
    <t>31.4.2.</t>
  </si>
  <si>
    <t>31.4.3.</t>
  </si>
  <si>
    <t>31.5.1.</t>
  </si>
  <si>
    <t>31.5.2.</t>
  </si>
  <si>
    <t>31.5.3.</t>
  </si>
  <si>
    <t>31.6.1.</t>
  </si>
  <si>
    <t>31.6.2.</t>
  </si>
  <si>
    <t>31.6.3.</t>
  </si>
  <si>
    <t>31.7.1.</t>
  </si>
  <si>
    <t>31.7.2.</t>
  </si>
  <si>
    <t>31.7.3.</t>
  </si>
  <si>
    <t>31.8.1.</t>
  </si>
  <si>
    <t>31.8.2.</t>
  </si>
  <si>
    <t>31.8.3.</t>
  </si>
  <si>
    <t>31.9.1.</t>
  </si>
  <si>
    <t>31.9.2.</t>
  </si>
  <si>
    <t>31.9.3.</t>
  </si>
  <si>
    <t>31.10.1.</t>
  </si>
  <si>
    <t>31.10.2.</t>
  </si>
  <si>
    <t>31.10.3.</t>
  </si>
  <si>
    <t>31.2.</t>
  </si>
  <si>
    <t>31.3.</t>
  </si>
  <si>
    <t>31.4.</t>
  </si>
  <si>
    <t>31.5.</t>
  </si>
  <si>
    <t>31.6.</t>
  </si>
  <si>
    <t>31.7.</t>
  </si>
  <si>
    <t>31.8.</t>
  </si>
  <si>
    <t>31.9.</t>
  </si>
  <si>
    <t>31.10.</t>
  </si>
  <si>
    <t>33.1.</t>
  </si>
  <si>
    <t>33.1.1.</t>
  </si>
  <si>
    <t>33.1.2.</t>
  </si>
  <si>
    <t>33.1.3.</t>
  </si>
  <si>
    <t>33.2.1.</t>
  </si>
  <si>
    <t>33.2.2.</t>
  </si>
  <si>
    <t>33.2.3.</t>
  </si>
  <si>
    <t>33.3.1.</t>
  </si>
  <si>
    <t>33.3.2.</t>
  </si>
  <si>
    <t>33.3.3.</t>
  </si>
  <si>
    <t>33.4.1.</t>
  </si>
  <si>
    <t>33.4.2.</t>
  </si>
  <si>
    <t>33.4.3.</t>
  </si>
  <si>
    <t>33.5.1.</t>
  </si>
  <si>
    <t>33.5.2.</t>
  </si>
  <si>
    <t>33.5.3.</t>
  </si>
  <si>
    <t>33.6.1.</t>
  </si>
  <si>
    <t>33.6.2.</t>
  </si>
  <si>
    <t>33.6.3.</t>
  </si>
  <si>
    <t>33.7.1.</t>
  </si>
  <si>
    <t>33.7.2.</t>
  </si>
  <si>
    <t>33.7.3.</t>
  </si>
  <si>
    <t>33.8.1.</t>
  </si>
  <si>
    <t>33.8.2.</t>
  </si>
  <si>
    <t>33.8.3.</t>
  </si>
  <si>
    <t>33.9.1.</t>
  </si>
  <si>
    <t>33.9.2.</t>
  </si>
  <si>
    <t>33.9.3.</t>
  </si>
  <si>
    <t>33.10.1.</t>
  </si>
  <si>
    <t>33.10.2.</t>
  </si>
  <si>
    <t>33.10.3.</t>
  </si>
  <si>
    <t>33.2.</t>
  </si>
  <si>
    <t>33.3.</t>
  </si>
  <si>
    <t>33.4.</t>
  </si>
  <si>
    <t>33.5.</t>
  </si>
  <si>
    <t>33.6.</t>
  </si>
  <si>
    <t>33.7.</t>
  </si>
  <si>
    <t>33.8.</t>
  </si>
  <si>
    <t>33.9.</t>
  </si>
  <si>
    <t>33.10.</t>
  </si>
  <si>
    <t>35.1.1.</t>
  </si>
  <si>
    <t>35.1.2.</t>
  </si>
  <si>
    <t>35.1.3.</t>
  </si>
  <si>
    <t>35.2.1.</t>
  </si>
  <si>
    <t>35.2.2.</t>
  </si>
  <si>
    <t>35.2.3.</t>
  </si>
  <si>
    <t>35.3.1.</t>
  </si>
  <si>
    <t>35.3.2.</t>
  </si>
  <si>
    <t>35.3.3.</t>
  </si>
  <si>
    <t>35.4.1.</t>
  </si>
  <si>
    <t>35.4.2.</t>
  </si>
  <si>
    <t>35.4.3.</t>
  </si>
  <si>
    <t>35.5.1.</t>
  </si>
  <si>
    <t>35.5.2.</t>
  </si>
  <si>
    <t>35.5.3.</t>
  </si>
  <si>
    <t>35.6.1.</t>
  </si>
  <si>
    <t>35.6.2.</t>
  </si>
  <si>
    <t>35.6.3.</t>
  </si>
  <si>
    <t>35.7.1.</t>
  </si>
  <si>
    <t>35.7.2.</t>
  </si>
  <si>
    <t>35.7.3.</t>
  </si>
  <si>
    <t>35.8.1.</t>
  </si>
  <si>
    <t>35.8.2.</t>
  </si>
  <si>
    <t>35.8.3.</t>
  </si>
  <si>
    <t>35.9.1.</t>
  </si>
  <si>
    <t>35.9.2.</t>
  </si>
  <si>
    <t>35.9.3.</t>
  </si>
  <si>
    <t>35.10.1.</t>
  </si>
  <si>
    <t>35.10.2.</t>
  </si>
  <si>
    <t>35.10.3.</t>
  </si>
  <si>
    <t>35.1.</t>
  </si>
  <si>
    <t>35.2.</t>
  </si>
  <si>
    <t>35.3.</t>
  </si>
  <si>
    <t>35.4.</t>
  </si>
  <si>
    <t>35.5.</t>
  </si>
  <si>
    <t>35.6.</t>
  </si>
  <si>
    <t>35.7.</t>
  </si>
  <si>
    <t>35.8.</t>
  </si>
  <si>
    <t>35.9.</t>
  </si>
  <si>
    <t>35.10.</t>
  </si>
  <si>
    <t>36.1.</t>
  </si>
  <si>
    <t>36.2.</t>
  </si>
  <si>
    <t>36.3.</t>
  </si>
  <si>
    <t>36.4.</t>
  </si>
  <si>
    <t>36.5.</t>
  </si>
  <si>
    <t>36.6.</t>
  </si>
  <si>
    <t>36.7.</t>
  </si>
  <si>
    <t>36.8.</t>
  </si>
  <si>
    <t>36.9.</t>
  </si>
  <si>
    <t>36.10.</t>
  </si>
  <si>
    <t>36.1.1.</t>
  </si>
  <si>
    <t>36.1.2.</t>
  </si>
  <si>
    <t>36.1.3.</t>
  </si>
  <si>
    <t>36.2.1.</t>
  </si>
  <si>
    <t>36.2.2.</t>
  </si>
  <si>
    <t>36.2.3.</t>
  </si>
  <si>
    <t>36.3.1.</t>
  </si>
  <si>
    <t>36.3.2.</t>
  </si>
  <si>
    <t>36.3.3.</t>
  </si>
  <si>
    <t>36.4.1.</t>
  </si>
  <si>
    <t>36.4.2.</t>
  </si>
  <si>
    <t>36.4.3.</t>
  </si>
  <si>
    <t>36.5.1.</t>
  </si>
  <si>
    <t>36.5.2.</t>
  </si>
  <si>
    <t>36.5.3.</t>
  </si>
  <si>
    <t>36.6.1.</t>
  </si>
  <si>
    <t>36.6.2.</t>
  </si>
  <si>
    <t>36.6.3.</t>
  </si>
  <si>
    <t>36.7.1.</t>
  </si>
  <si>
    <t>36.7.2.</t>
  </si>
  <si>
    <t>36.7.3.</t>
  </si>
  <si>
    <t>36.8.1.</t>
  </si>
  <si>
    <t>36.8.2.</t>
  </si>
  <si>
    <t>36.8.3.</t>
  </si>
  <si>
    <t>36.9.1</t>
  </si>
  <si>
    <t>36.9.2.</t>
  </si>
  <si>
    <t>36.9.3.</t>
  </si>
  <si>
    <t>36.10.1.</t>
  </si>
  <si>
    <t>36.10.2.</t>
  </si>
  <si>
    <t>36.10.3.</t>
  </si>
  <si>
    <t>5.8.</t>
  </si>
  <si>
    <t>5.9.</t>
  </si>
  <si>
    <t>0.1.1.</t>
  </si>
  <si>
    <t>0.1.2.</t>
  </si>
  <si>
    <t>0.1.3.</t>
  </si>
  <si>
    <t>30.2.3.</t>
  </si>
  <si>
    <t>10.10.1.</t>
  </si>
  <si>
    <t>10.10.2.</t>
  </si>
  <si>
    <t>10.10.3.</t>
  </si>
  <si>
    <t>PCR results - samples of sows and piglets</t>
  </si>
  <si>
    <r>
      <t>quantitiy of the PCR reaction (StepOne</t>
    </r>
    <r>
      <rPr>
        <b/>
        <vertAlign val="superscript"/>
        <sz val="11"/>
        <color theme="1"/>
        <rFont val="Calibri"/>
        <family val="2"/>
        <scheme val="minor"/>
      </rPr>
      <t>TM</t>
    </r>
    <r>
      <rPr>
        <b/>
        <sz val="11"/>
        <color theme="1"/>
        <rFont val="Calibri"/>
        <family val="2"/>
        <scheme val="minor"/>
      </rPr>
      <t xml:space="preserve"> Calculation)*</t>
    </r>
  </si>
  <si>
    <t xml:space="preserve">*Obtained data Ct values were extrapolated into Ca. M. haemosuis GE/reaction analyzed using the Standard Curve Method of the StepOne™ Software Version 2.2 (Applied Biosystems).  and The Ca. M. haemosuis GE/mL blood were determined considering the factor 200 (2 µL template out of 200 µL DNA volume out of 200 µL EDTA blood (software Microsoft® Excel, 2016). </t>
  </si>
  <si>
    <t>8.02e1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</si>
</sst>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164" fontId="6" fillId="0" borderId="0" applyFont="0" applyFill="0" applyBorder="0" applyAlignment="0" applyProtection="0"/>
    <xf numFmtId="0" fontId="7" fillId="0" borderId="0"/>
    <xf numFmtId="0" fontId="7" fillId="0" borderId="0"/>
  </cellStyleXfs>
  <cellXfs count="51">
    <xf numFmtId="0" fontId="0" fillId="0" borderId="0" xfId="0"/>
    <xf numFmtId="11" fontId="0" fillId="0" borderId="0" xfId="0" applyNumberFormat="1"/>
    <xf numFmtId="0" fontId="0" fillId="0" borderId="1" xfId="0" applyBorder="1"/>
    <xf numFmtId="11" fontId="0" fillId="0" borderId="1" xfId="0" applyNumberFormat="1" applyBorder="1"/>
    <xf numFmtId="11" fontId="0" fillId="0" borderId="0" xfId="0" applyNumberFormat="1" applyAlignment="1">
      <alignment horizontal="left"/>
    </xf>
    <xf numFmtId="11" fontId="0" fillId="0" borderId="1" xfId="0" applyNumberFormat="1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1" fillId="0" borderId="0" xfId="0" applyFont="1"/>
    <xf numFmtId="0" fontId="0" fillId="0" borderId="4" xfId="0" applyBorder="1"/>
    <xf numFmtId="11" fontId="0" fillId="0" borderId="4" xfId="0" applyNumberFormat="1" applyBorder="1"/>
    <xf numFmtId="11" fontId="0" fillId="0" borderId="3" xfId="0" applyNumberFormat="1" applyBorder="1"/>
    <xf numFmtId="11" fontId="0" fillId="0" borderId="4" xfId="0" applyNumberFormat="1" applyBorder="1" applyAlignment="1">
      <alignment horizontal="left"/>
    </xf>
    <xf numFmtId="11" fontId="0" fillId="0" borderId="3" xfId="0" applyNumberFormat="1" applyBorder="1" applyAlignment="1">
      <alignment horizontal="left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11" fontId="1" fillId="0" borderId="3" xfId="0" applyNumberFormat="1" applyFont="1" applyBorder="1" applyAlignment="1">
      <alignment horizontal="left" vertical="center" wrapText="1"/>
    </xf>
    <xf numFmtId="11" fontId="0" fillId="0" borderId="0" xfId="0" applyNumberForma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4" fillId="2" borderId="0" xfId="0" applyFont="1" applyFill="1"/>
    <xf numFmtId="0" fontId="5" fillId="2" borderId="0" xfId="0" applyFont="1" applyFill="1"/>
    <xf numFmtId="16" fontId="1" fillId="0" borderId="4" xfId="0" applyNumberFormat="1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1" fontId="0" fillId="0" borderId="7" xfId="0" applyNumberFormat="1" applyBorder="1" applyAlignment="1">
      <alignment horizontal="left"/>
    </xf>
    <xf numFmtId="0" fontId="0" fillId="0" borderId="0" xfId="0"/>
    <xf numFmtId="0" fontId="0" fillId="0" borderId="1" xfId="0" applyBorder="1"/>
    <xf numFmtId="11" fontId="0" fillId="0" borderId="0" xfId="0" applyNumberFormat="1" applyAlignment="1">
      <alignment horizontal="left" vertical="top"/>
    </xf>
    <xf numFmtId="11" fontId="0" fillId="0" borderId="1" xfId="0" applyNumberFormat="1" applyBorder="1" applyAlignment="1">
      <alignment horizontal="left" vertical="top"/>
    </xf>
    <xf numFmtId="11" fontId="0" fillId="0" borderId="4" xfId="0" applyNumberFormat="1" applyBorder="1" applyAlignment="1">
      <alignment horizontal="left" vertical="top"/>
    </xf>
    <xf numFmtId="11" fontId="0" fillId="0" borderId="3" xfId="0" applyNumberFormat="1" applyBorder="1" applyAlignment="1">
      <alignment horizontal="left" vertical="top"/>
    </xf>
    <xf numFmtId="0" fontId="0" fillId="0" borderId="8" xfId="0" applyBorder="1"/>
    <xf numFmtId="0" fontId="0" fillId="0" borderId="0" xfId="0"/>
    <xf numFmtId="0" fontId="0" fillId="0" borderId="0" xfId="0"/>
    <xf numFmtId="0" fontId="0" fillId="0" borderId="0" xfId="0" applyAlignment="1"/>
    <xf numFmtId="0" fontId="1" fillId="0" borderId="0" xfId="0" applyFont="1" applyFill="1" applyBorder="1" applyAlignment="1">
      <alignment vertical="center" wrapText="1"/>
    </xf>
    <xf numFmtId="0" fontId="0" fillId="0" borderId="0" xfId="0" applyAlignment="1"/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4">
    <cellStyle name="Komma 2" xfId="1" xr:uid="{DAEB249F-1F16-45A3-A18A-3B5B44F4D467}"/>
    <cellStyle name="Standard" xfId="0" builtinId="0"/>
    <cellStyle name="Standard 2" xfId="2" xr:uid="{26B958C0-B10C-4D79-9BA1-9B39B72F961E}"/>
    <cellStyle name="Standard 3" xfId="3" xr:uid="{98603738-C9C6-45F9-9040-DEAD8E4984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8"/>
  <sheetViews>
    <sheetView tabSelected="1" topLeftCell="A71" zoomScaleNormal="100" workbookViewId="0">
      <selection activeCell="J4" sqref="J4:J6"/>
    </sheetView>
  </sheetViews>
  <sheetFormatPr baseColWidth="10" defaultColWidth="8.77734375" defaultRowHeight="14.4" x14ac:dyDescent="0.3"/>
  <cols>
    <col min="1" max="1" width="12.21875" customWidth="1"/>
    <col min="2" max="2" width="14.5546875" customWidth="1"/>
    <col min="3" max="3" width="18" customWidth="1"/>
    <col min="4" max="4" width="26.21875" style="4" customWidth="1"/>
    <col min="5" max="5" width="30.33203125" customWidth="1"/>
    <col min="6" max="6" width="22.21875" customWidth="1"/>
    <col min="7" max="7" width="25.33203125" customWidth="1"/>
    <col min="8" max="8" width="21.77734375" customWidth="1"/>
    <col min="10" max="10" width="49.88671875" customWidth="1"/>
  </cols>
  <sheetData>
    <row r="1" spans="1:11" x14ac:dyDescent="0.3">
      <c r="A1" s="24" t="s">
        <v>0</v>
      </c>
      <c r="B1" s="24"/>
      <c r="C1" s="25"/>
    </row>
    <row r="2" spans="1:11" x14ac:dyDescent="0.3">
      <c r="A2" s="8"/>
      <c r="B2" s="8"/>
    </row>
    <row r="3" spans="1:11" ht="43.95" customHeight="1" x14ac:dyDescent="0.3">
      <c r="C3" s="47" t="s">
        <v>10</v>
      </c>
      <c r="D3" s="48"/>
      <c r="E3" s="49"/>
      <c r="F3" s="47" t="s">
        <v>11</v>
      </c>
      <c r="G3" s="48"/>
      <c r="H3" s="49"/>
    </row>
    <row r="4" spans="1:11" ht="28.05" customHeight="1" x14ac:dyDescent="0.3">
      <c r="A4" s="17" t="s">
        <v>3</v>
      </c>
      <c r="B4" s="18" t="s">
        <v>1</v>
      </c>
      <c r="C4" s="16" t="s">
        <v>7</v>
      </c>
      <c r="D4" s="20" t="s">
        <v>6</v>
      </c>
      <c r="E4" s="19" t="s">
        <v>9</v>
      </c>
      <c r="F4" s="16" t="s">
        <v>7</v>
      </c>
      <c r="G4" s="19" t="s">
        <v>6</v>
      </c>
      <c r="H4" s="19" t="s">
        <v>8</v>
      </c>
      <c r="J4" s="42" t="s">
        <v>851</v>
      </c>
    </row>
    <row r="5" spans="1:11" x14ac:dyDescent="0.3">
      <c r="A5" s="44">
        <v>1</v>
      </c>
      <c r="B5" s="9"/>
      <c r="E5" s="9"/>
      <c r="J5" s="43"/>
    </row>
    <row r="6" spans="1:11" x14ac:dyDescent="0.3">
      <c r="A6" s="45"/>
      <c r="B6" s="14">
        <v>1</v>
      </c>
      <c r="C6" t="s">
        <v>2</v>
      </c>
      <c r="D6" s="4" t="s">
        <v>5</v>
      </c>
      <c r="E6" s="10" t="s">
        <v>5</v>
      </c>
      <c r="F6" t="s">
        <v>2</v>
      </c>
      <c r="G6" s="4" t="s">
        <v>5</v>
      </c>
      <c r="H6" s="1" t="s">
        <v>5</v>
      </c>
      <c r="J6" s="43"/>
      <c r="K6" s="1"/>
    </row>
    <row r="7" spans="1:11" x14ac:dyDescent="0.3">
      <c r="A7" s="45"/>
      <c r="B7" s="14">
        <v>2</v>
      </c>
      <c r="C7" t="s">
        <v>2</v>
      </c>
      <c r="D7" s="4" t="s">
        <v>5</v>
      </c>
      <c r="E7" s="10" t="s">
        <v>5</v>
      </c>
      <c r="F7" t="s">
        <v>2</v>
      </c>
      <c r="G7" s="4" t="s">
        <v>5</v>
      </c>
      <c r="H7" s="1" t="s">
        <v>5</v>
      </c>
    </row>
    <row r="8" spans="1:11" x14ac:dyDescent="0.3">
      <c r="A8" s="45"/>
      <c r="B8" s="14">
        <v>3</v>
      </c>
      <c r="C8" t="s">
        <v>2</v>
      </c>
      <c r="D8" s="4" t="s">
        <v>5</v>
      </c>
      <c r="E8" s="10" t="s">
        <v>5</v>
      </c>
      <c r="F8" t="s">
        <v>2</v>
      </c>
      <c r="G8" s="4" t="s">
        <v>5</v>
      </c>
      <c r="H8" s="1" t="s">
        <v>5</v>
      </c>
    </row>
    <row r="9" spans="1:11" x14ac:dyDescent="0.3">
      <c r="A9" s="45"/>
      <c r="B9" s="14">
        <v>4</v>
      </c>
      <c r="C9" t="s">
        <v>2</v>
      </c>
      <c r="D9" s="4" t="s">
        <v>5</v>
      </c>
      <c r="E9" s="10" t="s">
        <v>5</v>
      </c>
      <c r="F9" t="s">
        <v>2</v>
      </c>
      <c r="G9" s="4" t="s">
        <v>5</v>
      </c>
      <c r="H9" s="1" t="s">
        <v>5</v>
      </c>
    </row>
    <row r="10" spans="1:11" x14ac:dyDescent="0.3">
      <c r="A10" s="45"/>
      <c r="B10" s="14">
        <v>5</v>
      </c>
      <c r="C10" t="s">
        <v>2</v>
      </c>
      <c r="D10" s="4" t="s">
        <v>5</v>
      </c>
      <c r="E10" s="10" t="s">
        <v>5</v>
      </c>
      <c r="F10" t="s">
        <v>2</v>
      </c>
      <c r="G10" s="4" t="s">
        <v>5</v>
      </c>
      <c r="H10" s="1" t="s">
        <v>5</v>
      </c>
    </row>
    <row r="11" spans="1:11" x14ac:dyDescent="0.3">
      <c r="A11" s="45"/>
      <c r="B11" s="14">
        <v>6</v>
      </c>
      <c r="C11" t="s">
        <v>2</v>
      </c>
      <c r="D11" s="4" t="s">
        <v>5</v>
      </c>
      <c r="E11" s="10" t="s">
        <v>5</v>
      </c>
      <c r="F11" t="s">
        <v>2</v>
      </c>
      <c r="G11" s="4" t="s">
        <v>5</v>
      </c>
      <c r="H11" s="1" t="s">
        <v>5</v>
      </c>
    </row>
    <row r="12" spans="1:11" x14ac:dyDescent="0.3">
      <c r="A12" s="45"/>
      <c r="B12" s="14">
        <v>7</v>
      </c>
      <c r="C12" t="s">
        <v>2</v>
      </c>
      <c r="D12" s="4" t="s">
        <v>5</v>
      </c>
      <c r="E12" s="10" t="s">
        <v>5</v>
      </c>
      <c r="F12" t="s">
        <v>2</v>
      </c>
      <c r="G12" s="4" t="s">
        <v>5</v>
      </c>
      <c r="H12" s="1" t="s">
        <v>5</v>
      </c>
    </row>
    <row r="13" spans="1:11" x14ac:dyDescent="0.3">
      <c r="A13" s="45"/>
      <c r="B13" s="14">
        <v>8</v>
      </c>
      <c r="C13" t="s">
        <v>2</v>
      </c>
      <c r="D13" s="4" t="s">
        <v>5</v>
      </c>
      <c r="E13" s="10" t="s">
        <v>5</v>
      </c>
      <c r="F13" t="s">
        <v>2</v>
      </c>
      <c r="G13" s="4" t="s">
        <v>5</v>
      </c>
      <c r="H13" s="1" t="s">
        <v>5</v>
      </c>
    </row>
    <row r="14" spans="1:11" x14ac:dyDescent="0.3">
      <c r="A14" s="45"/>
      <c r="B14" s="14">
        <v>9</v>
      </c>
      <c r="C14" t="s">
        <v>2</v>
      </c>
      <c r="D14" s="4" t="s">
        <v>5</v>
      </c>
      <c r="E14" s="10" t="s">
        <v>5</v>
      </c>
      <c r="F14" t="s">
        <v>2</v>
      </c>
      <c r="G14" s="4" t="s">
        <v>5</v>
      </c>
      <c r="H14" s="1" t="s">
        <v>5</v>
      </c>
    </row>
    <row r="15" spans="1:11" x14ac:dyDescent="0.3">
      <c r="A15" s="46"/>
      <c r="B15" s="15">
        <v>10</v>
      </c>
      <c r="C15" s="2" t="s">
        <v>2</v>
      </c>
      <c r="D15" s="5" t="s">
        <v>5</v>
      </c>
      <c r="E15" s="11" t="s">
        <v>5</v>
      </c>
      <c r="F15" s="2" t="s">
        <v>2</v>
      </c>
      <c r="G15" s="5" t="s">
        <v>5</v>
      </c>
      <c r="H15" s="3" t="s">
        <v>5</v>
      </c>
    </row>
    <row r="16" spans="1:11" x14ac:dyDescent="0.3">
      <c r="A16" s="44">
        <v>2</v>
      </c>
      <c r="B16" s="14">
        <v>11</v>
      </c>
      <c r="C16" t="s">
        <v>4</v>
      </c>
      <c r="D16" s="4">
        <v>27.6</v>
      </c>
      <c r="E16" s="12">
        <f>D16*200</f>
        <v>5520</v>
      </c>
      <c r="F16" t="s">
        <v>2</v>
      </c>
      <c r="G16" s="4" t="s">
        <v>5</v>
      </c>
      <c r="H16" s="1" t="s">
        <v>5</v>
      </c>
    </row>
    <row r="17" spans="1:10" x14ac:dyDescent="0.3">
      <c r="A17" s="45"/>
      <c r="B17" s="14">
        <v>12</v>
      </c>
      <c r="C17" t="s">
        <v>2</v>
      </c>
      <c r="D17" s="4" t="s">
        <v>5</v>
      </c>
      <c r="E17" s="10" t="s">
        <v>5</v>
      </c>
      <c r="F17" t="s">
        <v>4</v>
      </c>
      <c r="G17" s="4">
        <v>367</v>
      </c>
      <c r="H17" s="4">
        <f>G17*200</f>
        <v>73400</v>
      </c>
      <c r="J17" s="1"/>
    </row>
    <row r="18" spans="1:10" x14ac:dyDescent="0.3">
      <c r="A18" s="45"/>
      <c r="B18" s="14">
        <v>13</v>
      </c>
      <c r="C18" t="s">
        <v>2</v>
      </c>
      <c r="D18" s="4" t="s">
        <v>5</v>
      </c>
      <c r="E18" s="10" t="s">
        <v>5</v>
      </c>
      <c r="F18" t="s">
        <v>4</v>
      </c>
      <c r="G18" s="4">
        <v>40.5</v>
      </c>
      <c r="H18" s="4">
        <f>G18*200</f>
        <v>8100</v>
      </c>
    </row>
    <row r="19" spans="1:10" x14ac:dyDescent="0.3">
      <c r="A19" s="45"/>
      <c r="B19" s="14">
        <v>14</v>
      </c>
      <c r="C19" t="s">
        <v>2</v>
      </c>
      <c r="D19" s="4" t="s">
        <v>5</v>
      </c>
      <c r="E19" s="10" t="s">
        <v>5</v>
      </c>
      <c r="F19" t="s">
        <v>4</v>
      </c>
      <c r="G19" s="4">
        <v>19.03</v>
      </c>
      <c r="H19" s="4">
        <f>19.03*200</f>
        <v>3806</v>
      </c>
    </row>
    <row r="20" spans="1:10" x14ac:dyDescent="0.3">
      <c r="A20" s="45"/>
      <c r="B20" s="14">
        <v>15</v>
      </c>
      <c r="C20" t="s">
        <v>2</v>
      </c>
      <c r="D20" s="4" t="s">
        <v>5</v>
      </c>
      <c r="E20" s="10" t="s">
        <v>5</v>
      </c>
      <c r="F20" t="s">
        <v>2</v>
      </c>
      <c r="G20" s="4" t="s">
        <v>5</v>
      </c>
      <c r="H20" s="1" t="s">
        <v>5</v>
      </c>
    </row>
    <row r="21" spans="1:10" x14ac:dyDescent="0.3">
      <c r="A21" s="45"/>
      <c r="B21" s="14">
        <v>16</v>
      </c>
      <c r="C21" t="s">
        <v>2</v>
      </c>
      <c r="D21" s="4" t="s">
        <v>5</v>
      </c>
      <c r="E21" s="10" t="s">
        <v>5</v>
      </c>
      <c r="F21" t="s">
        <v>2</v>
      </c>
      <c r="G21" s="4" t="s">
        <v>5</v>
      </c>
      <c r="H21" s="1" t="s">
        <v>5</v>
      </c>
    </row>
    <row r="22" spans="1:10" x14ac:dyDescent="0.3">
      <c r="A22" s="45"/>
      <c r="B22" s="14">
        <v>17</v>
      </c>
      <c r="C22" t="s">
        <v>2</v>
      </c>
      <c r="D22" s="4" t="s">
        <v>5</v>
      </c>
      <c r="E22" s="10" t="s">
        <v>5</v>
      </c>
      <c r="F22" t="s">
        <v>4</v>
      </c>
      <c r="G22" s="4">
        <v>544</v>
      </c>
      <c r="H22" s="4">
        <f>G22*200</f>
        <v>108800</v>
      </c>
    </row>
    <row r="23" spans="1:10" x14ac:dyDescent="0.3">
      <c r="A23" s="45"/>
      <c r="B23" s="14">
        <v>18</v>
      </c>
      <c r="C23" t="s">
        <v>2</v>
      </c>
      <c r="D23" s="4" t="s">
        <v>5</v>
      </c>
      <c r="E23" s="10" t="s">
        <v>5</v>
      </c>
      <c r="F23" t="s">
        <v>2</v>
      </c>
      <c r="G23" s="4" t="s">
        <v>5</v>
      </c>
      <c r="H23" s="1" t="s">
        <v>5</v>
      </c>
    </row>
    <row r="24" spans="1:10" x14ac:dyDescent="0.3">
      <c r="A24" s="45"/>
      <c r="B24" s="14">
        <v>19</v>
      </c>
      <c r="C24" t="s">
        <v>4</v>
      </c>
      <c r="D24" s="4">
        <v>31.5</v>
      </c>
      <c r="E24" s="12">
        <f>D24*200</f>
        <v>6300</v>
      </c>
      <c r="F24" t="s">
        <v>2</v>
      </c>
      <c r="G24" s="4" t="s">
        <v>5</v>
      </c>
      <c r="H24" s="1" t="s">
        <v>5</v>
      </c>
    </row>
    <row r="25" spans="1:10" x14ac:dyDescent="0.3">
      <c r="A25" s="46"/>
      <c r="B25" s="15">
        <v>20</v>
      </c>
      <c r="C25" s="2" t="s">
        <v>2</v>
      </c>
      <c r="D25" s="5" t="s">
        <v>5</v>
      </c>
      <c r="E25" s="11" t="s">
        <v>5</v>
      </c>
      <c r="F25" s="2" t="s">
        <v>2</v>
      </c>
      <c r="G25" s="5" t="s">
        <v>5</v>
      </c>
      <c r="H25" s="3" t="s">
        <v>5</v>
      </c>
    </row>
    <row r="26" spans="1:10" x14ac:dyDescent="0.3">
      <c r="A26" s="44">
        <v>3</v>
      </c>
      <c r="B26" s="14">
        <v>21</v>
      </c>
      <c r="C26" t="s">
        <v>2</v>
      </c>
      <c r="D26" s="4" t="s">
        <v>5</v>
      </c>
      <c r="E26" s="10" t="s">
        <v>5</v>
      </c>
      <c r="F26" t="s">
        <v>2</v>
      </c>
      <c r="G26" s="4" t="s">
        <v>5</v>
      </c>
      <c r="H26" s="1" t="s">
        <v>5</v>
      </c>
    </row>
    <row r="27" spans="1:10" x14ac:dyDescent="0.3">
      <c r="A27" s="45"/>
      <c r="B27" s="14">
        <v>22</v>
      </c>
      <c r="C27" t="s">
        <v>2</v>
      </c>
      <c r="D27" s="4" t="s">
        <v>5</v>
      </c>
      <c r="E27" s="10" t="s">
        <v>5</v>
      </c>
      <c r="F27" t="s">
        <v>2</v>
      </c>
      <c r="G27" s="4" t="s">
        <v>5</v>
      </c>
      <c r="H27" s="1" t="s">
        <v>5</v>
      </c>
    </row>
    <row r="28" spans="1:10" x14ac:dyDescent="0.3">
      <c r="A28" s="45"/>
      <c r="B28" s="14">
        <v>23</v>
      </c>
      <c r="C28" t="s">
        <v>2</v>
      </c>
      <c r="D28" s="4" t="s">
        <v>5</v>
      </c>
      <c r="E28" s="10" t="s">
        <v>5</v>
      </c>
      <c r="F28" t="s">
        <v>4</v>
      </c>
      <c r="G28" s="4">
        <v>4.79</v>
      </c>
      <c r="H28" s="4">
        <f>G28*200</f>
        <v>958</v>
      </c>
    </row>
    <row r="29" spans="1:10" x14ac:dyDescent="0.3">
      <c r="A29" s="45"/>
      <c r="B29" s="14">
        <v>24</v>
      </c>
      <c r="C29" t="s">
        <v>2</v>
      </c>
      <c r="D29" s="4" t="s">
        <v>5</v>
      </c>
      <c r="E29" s="10" t="s">
        <v>5</v>
      </c>
      <c r="F29" t="s">
        <v>2</v>
      </c>
      <c r="G29" s="4" t="s">
        <v>5</v>
      </c>
      <c r="H29" s="1" t="s">
        <v>5</v>
      </c>
    </row>
    <row r="30" spans="1:10" x14ac:dyDescent="0.3">
      <c r="A30" s="45"/>
      <c r="B30" s="14">
        <v>25</v>
      </c>
      <c r="C30" t="s">
        <v>2</v>
      </c>
      <c r="D30" s="4" t="s">
        <v>5</v>
      </c>
      <c r="E30" s="10" t="s">
        <v>5</v>
      </c>
      <c r="F30" t="s">
        <v>2</v>
      </c>
      <c r="G30" s="4" t="s">
        <v>5</v>
      </c>
      <c r="H30" s="4" t="s">
        <v>5</v>
      </c>
    </row>
    <row r="31" spans="1:10" x14ac:dyDescent="0.3">
      <c r="A31" s="45"/>
      <c r="B31" s="14">
        <v>26</v>
      </c>
      <c r="C31" t="s">
        <v>2</v>
      </c>
      <c r="D31" s="4" t="s">
        <v>5</v>
      </c>
      <c r="E31" s="10" t="s">
        <v>5</v>
      </c>
      <c r="F31" t="s">
        <v>4</v>
      </c>
      <c r="G31" s="4">
        <v>13.5</v>
      </c>
      <c r="H31" s="4">
        <f>G31*200</f>
        <v>2700</v>
      </c>
    </row>
    <row r="32" spans="1:10" x14ac:dyDescent="0.3">
      <c r="A32" s="45"/>
      <c r="B32" s="14">
        <v>27</v>
      </c>
      <c r="C32" t="s">
        <v>2</v>
      </c>
      <c r="D32" s="4" t="s">
        <v>5</v>
      </c>
      <c r="E32" s="10" t="s">
        <v>5</v>
      </c>
      <c r="F32" t="s">
        <v>4</v>
      </c>
      <c r="G32" s="4">
        <v>15.8</v>
      </c>
      <c r="H32" s="4">
        <f>G32*200</f>
        <v>3160</v>
      </c>
    </row>
    <row r="33" spans="1:8" x14ac:dyDescent="0.3">
      <c r="A33" s="45"/>
      <c r="B33" s="14">
        <v>28</v>
      </c>
      <c r="C33" t="s">
        <v>2</v>
      </c>
      <c r="D33" s="4" t="s">
        <v>5</v>
      </c>
      <c r="E33" s="10" t="s">
        <v>5</v>
      </c>
      <c r="F33" t="s">
        <v>2</v>
      </c>
      <c r="G33" t="s">
        <v>5</v>
      </c>
      <c r="H33" s="1" t="s">
        <v>5</v>
      </c>
    </row>
    <row r="34" spans="1:8" x14ac:dyDescent="0.3">
      <c r="A34" s="45"/>
      <c r="B34" s="14">
        <v>29</v>
      </c>
      <c r="C34" t="s">
        <v>2</v>
      </c>
      <c r="D34" s="4" t="s">
        <v>5</v>
      </c>
      <c r="E34" s="10" t="s">
        <v>5</v>
      </c>
      <c r="F34" t="s">
        <v>2</v>
      </c>
      <c r="G34" s="4" t="s">
        <v>5</v>
      </c>
      <c r="H34" s="1" t="s">
        <v>5</v>
      </c>
    </row>
    <row r="35" spans="1:8" x14ac:dyDescent="0.3">
      <c r="A35" s="46"/>
      <c r="B35" s="15">
        <v>30</v>
      </c>
      <c r="C35" s="2" t="s">
        <v>2</v>
      </c>
      <c r="D35" s="5" t="s">
        <v>5</v>
      </c>
      <c r="E35" s="11" t="s">
        <v>5</v>
      </c>
      <c r="F35" s="2" t="s">
        <v>4</v>
      </c>
      <c r="G35" s="5">
        <v>6.61</v>
      </c>
      <c r="H35" s="5">
        <f>6.61*200</f>
        <v>1322</v>
      </c>
    </row>
    <row r="36" spans="1:8" x14ac:dyDescent="0.3">
      <c r="A36" s="44">
        <v>4</v>
      </c>
      <c r="B36" s="14">
        <v>31</v>
      </c>
      <c r="C36" t="s">
        <v>2</v>
      </c>
      <c r="D36" s="4" t="s">
        <v>5</v>
      </c>
      <c r="E36" s="10" t="s">
        <v>5</v>
      </c>
      <c r="F36" t="s">
        <v>2</v>
      </c>
      <c r="G36" s="6" t="s">
        <v>5</v>
      </c>
      <c r="H36" s="1" t="s">
        <v>5</v>
      </c>
    </row>
    <row r="37" spans="1:8" x14ac:dyDescent="0.3">
      <c r="A37" s="45"/>
      <c r="B37" s="14">
        <v>32</v>
      </c>
      <c r="C37" t="s">
        <v>2</v>
      </c>
      <c r="D37" s="4" t="s">
        <v>5</v>
      </c>
      <c r="E37" s="10" t="s">
        <v>5</v>
      </c>
      <c r="F37" t="s">
        <v>2</v>
      </c>
      <c r="G37" s="21" t="s">
        <v>5</v>
      </c>
      <c r="H37" s="1" t="s">
        <v>5</v>
      </c>
    </row>
    <row r="38" spans="1:8" x14ac:dyDescent="0.3">
      <c r="A38" s="45"/>
      <c r="B38" s="14">
        <v>33</v>
      </c>
      <c r="C38" t="s">
        <v>2</v>
      </c>
      <c r="D38" s="4" t="s">
        <v>5</v>
      </c>
      <c r="E38" s="10" t="s">
        <v>5</v>
      </c>
      <c r="F38" t="s">
        <v>4</v>
      </c>
      <c r="G38" s="4">
        <v>48.9</v>
      </c>
      <c r="H38" s="4">
        <f>48.88*200</f>
        <v>9776</v>
      </c>
    </row>
    <row r="39" spans="1:8" x14ac:dyDescent="0.3">
      <c r="A39" s="45"/>
      <c r="B39" s="14">
        <v>34</v>
      </c>
      <c r="C39" t="s">
        <v>2</v>
      </c>
      <c r="D39" s="4" t="s">
        <v>5</v>
      </c>
      <c r="E39" s="10" t="s">
        <v>5</v>
      </c>
      <c r="F39" t="s">
        <v>2</v>
      </c>
      <c r="G39" s="21" t="s">
        <v>5</v>
      </c>
      <c r="H39" s="1" t="s">
        <v>5</v>
      </c>
    </row>
    <row r="40" spans="1:8" x14ac:dyDescent="0.3">
      <c r="A40" s="45"/>
      <c r="B40" s="14">
        <v>35</v>
      </c>
      <c r="C40" t="s">
        <v>2</v>
      </c>
      <c r="D40" s="4" t="s">
        <v>5</v>
      </c>
      <c r="E40" s="10" t="s">
        <v>5</v>
      </c>
      <c r="F40" t="s">
        <v>2</v>
      </c>
      <c r="G40" s="6" t="s">
        <v>5</v>
      </c>
      <c r="H40" s="1" t="s">
        <v>5</v>
      </c>
    </row>
    <row r="41" spans="1:8" x14ac:dyDescent="0.3">
      <c r="A41" s="45"/>
      <c r="B41" s="14">
        <v>36</v>
      </c>
      <c r="C41" t="s">
        <v>2</v>
      </c>
      <c r="D41" s="4" t="s">
        <v>5</v>
      </c>
      <c r="E41" s="10" t="s">
        <v>5</v>
      </c>
      <c r="F41" t="s">
        <v>2</v>
      </c>
      <c r="G41" s="21" t="s">
        <v>5</v>
      </c>
      <c r="H41" s="1" t="s">
        <v>5</v>
      </c>
    </row>
    <row r="42" spans="1:8" x14ac:dyDescent="0.3">
      <c r="A42" s="45"/>
      <c r="B42" s="14">
        <v>37</v>
      </c>
      <c r="C42" t="s">
        <v>2</v>
      </c>
      <c r="D42" s="4" t="s">
        <v>5</v>
      </c>
      <c r="E42" s="10" t="s">
        <v>5</v>
      </c>
      <c r="F42" t="s">
        <v>2</v>
      </c>
      <c r="G42" s="6" t="s">
        <v>5</v>
      </c>
      <c r="H42" s="1" t="s">
        <v>5</v>
      </c>
    </row>
    <row r="43" spans="1:8" x14ac:dyDescent="0.3">
      <c r="A43" s="45"/>
      <c r="B43" s="14">
        <v>38</v>
      </c>
      <c r="C43" t="s">
        <v>2</v>
      </c>
      <c r="D43" s="4" t="s">
        <v>5</v>
      </c>
      <c r="E43" s="10" t="s">
        <v>5</v>
      </c>
      <c r="F43" t="s">
        <v>4</v>
      </c>
      <c r="G43" s="4">
        <v>6650</v>
      </c>
      <c r="H43" s="4">
        <f>655.05*200</f>
        <v>131009.99999999999</v>
      </c>
    </row>
    <row r="44" spans="1:8" x14ac:dyDescent="0.3">
      <c r="A44" s="45"/>
      <c r="B44" s="14">
        <v>39</v>
      </c>
      <c r="C44" t="s">
        <v>2</v>
      </c>
      <c r="D44" s="4" t="s">
        <v>5</v>
      </c>
      <c r="E44" s="10" t="s">
        <v>5</v>
      </c>
      <c r="F44" t="s">
        <v>2</v>
      </c>
      <c r="G44" s="6" t="s">
        <v>5</v>
      </c>
      <c r="H44" s="1" t="s">
        <v>5</v>
      </c>
    </row>
    <row r="45" spans="1:8" x14ac:dyDescent="0.3">
      <c r="A45" s="46"/>
      <c r="B45" s="15">
        <v>40</v>
      </c>
      <c r="C45" s="2" t="s">
        <v>2</v>
      </c>
      <c r="D45" s="5" t="s">
        <v>5</v>
      </c>
      <c r="E45" s="11" t="s">
        <v>5</v>
      </c>
      <c r="F45" s="2" t="s">
        <v>4</v>
      </c>
      <c r="G45" s="5">
        <v>212</v>
      </c>
      <c r="H45" s="5">
        <f>212.06*200</f>
        <v>42412</v>
      </c>
    </row>
    <row r="46" spans="1:8" x14ac:dyDescent="0.3">
      <c r="A46" s="44">
        <v>5</v>
      </c>
      <c r="B46" s="14">
        <v>41</v>
      </c>
      <c r="C46" t="s">
        <v>2</v>
      </c>
      <c r="D46" s="4" t="s">
        <v>5</v>
      </c>
      <c r="E46" s="10" t="s">
        <v>5</v>
      </c>
      <c r="F46" t="s">
        <v>2</v>
      </c>
      <c r="G46" s="6" t="s">
        <v>5</v>
      </c>
      <c r="H46" s="1" t="s">
        <v>5</v>
      </c>
    </row>
    <row r="47" spans="1:8" x14ac:dyDescent="0.3">
      <c r="A47" s="45"/>
      <c r="B47" s="14">
        <v>42</v>
      </c>
      <c r="C47" t="s">
        <v>2</v>
      </c>
      <c r="D47" s="4" t="s">
        <v>5</v>
      </c>
      <c r="E47" s="10" t="s">
        <v>5</v>
      </c>
      <c r="F47" t="s">
        <v>2</v>
      </c>
      <c r="G47" s="21" t="s">
        <v>5</v>
      </c>
      <c r="H47" s="1" t="s">
        <v>5</v>
      </c>
    </row>
    <row r="48" spans="1:8" x14ac:dyDescent="0.3">
      <c r="A48" s="45"/>
      <c r="B48" s="14">
        <v>43</v>
      </c>
      <c r="C48" t="s">
        <v>2</v>
      </c>
      <c r="D48" s="4" t="s">
        <v>5</v>
      </c>
      <c r="E48" s="10" t="s">
        <v>5</v>
      </c>
      <c r="F48" t="s">
        <v>2</v>
      </c>
      <c r="G48" s="6" t="s">
        <v>5</v>
      </c>
      <c r="H48" s="1" t="s">
        <v>5</v>
      </c>
    </row>
    <row r="49" spans="1:8" x14ac:dyDescent="0.3">
      <c r="A49" s="45"/>
      <c r="B49" s="14">
        <v>44</v>
      </c>
      <c r="C49" t="s">
        <v>2</v>
      </c>
      <c r="D49" s="4" t="s">
        <v>5</v>
      </c>
      <c r="E49" s="10" t="s">
        <v>5</v>
      </c>
      <c r="F49" t="s">
        <v>2</v>
      </c>
      <c r="G49" s="21" t="s">
        <v>5</v>
      </c>
      <c r="H49" s="1" t="s">
        <v>5</v>
      </c>
    </row>
    <row r="50" spans="1:8" x14ac:dyDescent="0.3">
      <c r="A50" s="45"/>
      <c r="B50" s="14">
        <v>45</v>
      </c>
      <c r="C50" t="s">
        <v>2</v>
      </c>
      <c r="D50" s="4" t="s">
        <v>5</v>
      </c>
      <c r="E50" s="10" t="s">
        <v>5</v>
      </c>
      <c r="F50" t="s">
        <v>2</v>
      </c>
      <c r="G50" s="6" t="s">
        <v>5</v>
      </c>
      <c r="H50" s="1" t="s">
        <v>5</v>
      </c>
    </row>
    <row r="51" spans="1:8" x14ac:dyDescent="0.3">
      <c r="A51" s="45"/>
      <c r="B51" s="14">
        <v>46</v>
      </c>
      <c r="C51" t="s">
        <v>2</v>
      </c>
      <c r="D51" s="4" t="s">
        <v>5</v>
      </c>
      <c r="E51" s="10" t="s">
        <v>5</v>
      </c>
      <c r="F51" t="s">
        <v>2</v>
      </c>
      <c r="G51" s="21" t="s">
        <v>5</v>
      </c>
      <c r="H51" s="1" t="s">
        <v>5</v>
      </c>
    </row>
    <row r="52" spans="1:8" x14ac:dyDescent="0.3">
      <c r="A52" s="45"/>
      <c r="B52" s="14">
        <v>47</v>
      </c>
      <c r="C52" t="s">
        <v>2</v>
      </c>
      <c r="D52" s="4" t="s">
        <v>5</v>
      </c>
      <c r="E52" s="10" t="s">
        <v>5</v>
      </c>
      <c r="F52" t="s">
        <v>2</v>
      </c>
      <c r="G52" s="6" t="s">
        <v>5</v>
      </c>
      <c r="H52" s="1" t="s">
        <v>5</v>
      </c>
    </row>
    <row r="53" spans="1:8" x14ac:dyDescent="0.3">
      <c r="A53" s="45"/>
      <c r="B53" s="14">
        <v>48</v>
      </c>
      <c r="C53" t="s">
        <v>2</v>
      </c>
      <c r="D53" s="4" t="s">
        <v>5</v>
      </c>
      <c r="E53" s="10" t="s">
        <v>5</v>
      </c>
      <c r="F53" t="s">
        <v>2</v>
      </c>
      <c r="G53" s="21" t="s">
        <v>5</v>
      </c>
      <c r="H53" s="1" t="s">
        <v>5</v>
      </c>
    </row>
    <row r="54" spans="1:8" x14ac:dyDescent="0.3">
      <c r="A54" s="45"/>
      <c r="B54" s="14">
        <v>49</v>
      </c>
      <c r="C54" t="s">
        <v>2</v>
      </c>
      <c r="D54" s="4" t="s">
        <v>5</v>
      </c>
      <c r="E54" s="10" t="s">
        <v>5</v>
      </c>
      <c r="F54" t="s">
        <v>2</v>
      </c>
      <c r="G54" s="6" t="s">
        <v>5</v>
      </c>
      <c r="H54" s="1" t="s">
        <v>5</v>
      </c>
    </row>
    <row r="55" spans="1:8" x14ac:dyDescent="0.3">
      <c r="A55" s="46"/>
      <c r="B55" s="15">
        <v>50</v>
      </c>
      <c r="C55" s="2" t="s">
        <v>2</v>
      </c>
      <c r="D55" s="5" t="s">
        <v>5</v>
      </c>
      <c r="E55" s="11" t="s">
        <v>5</v>
      </c>
      <c r="F55" s="2" t="s">
        <v>2</v>
      </c>
      <c r="G55" s="2" t="s">
        <v>5</v>
      </c>
      <c r="H55" s="3" t="s">
        <v>5</v>
      </c>
    </row>
    <row r="56" spans="1:8" x14ac:dyDescent="0.3">
      <c r="A56" s="44">
        <v>6</v>
      </c>
      <c r="B56" s="14">
        <v>51</v>
      </c>
      <c r="C56" t="s">
        <v>2</v>
      </c>
      <c r="D56" s="4" t="s">
        <v>5</v>
      </c>
      <c r="E56" s="10" t="s">
        <v>5</v>
      </c>
      <c r="F56" t="s">
        <v>2</v>
      </c>
      <c r="G56" t="s">
        <v>5</v>
      </c>
      <c r="H56" s="1" t="s">
        <v>5</v>
      </c>
    </row>
    <row r="57" spans="1:8" x14ac:dyDescent="0.3">
      <c r="A57" s="45"/>
      <c r="B57" s="14">
        <v>52</v>
      </c>
      <c r="C57" t="s">
        <v>2</v>
      </c>
      <c r="D57" s="4" t="s">
        <v>5</v>
      </c>
      <c r="E57" s="10" t="s">
        <v>5</v>
      </c>
      <c r="F57" t="s">
        <v>2</v>
      </c>
      <c r="G57" t="s">
        <v>5</v>
      </c>
      <c r="H57" s="1" t="s">
        <v>5</v>
      </c>
    </row>
    <row r="58" spans="1:8" x14ac:dyDescent="0.3">
      <c r="A58" s="45"/>
      <c r="B58" s="14">
        <v>53</v>
      </c>
      <c r="C58" t="s">
        <v>2</v>
      </c>
      <c r="D58" s="4" t="s">
        <v>5</v>
      </c>
      <c r="E58" s="10" t="s">
        <v>5</v>
      </c>
      <c r="F58" t="s">
        <v>2</v>
      </c>
      <c r="G58" t="s">
        <v>5</v>
      </c>
      <c r="H58" s="1" t="s">
        <v>5</v>
      </c>
    </row>
    <row r="59" spans="1:8" x14ac:dyDescent="0.3">
      <c r="A59" s="45"/>
      <c r="B59" s="14">
        <v>54</v>
      </c>
      <c r="C59" t="s">
        <v>2</v>
      </c>
      <c r="D59" s="4" t="s">
        <v>5</v>
      </c>
      <c r="E59" s="10" t="s">
        <v>5</v>
      </c>
      <c r="F59" t="s">
        <v>2</v>
      </c>
      <c r="G59" t="s">
        <v>5</v>
      </c>
      <c r="H59" s="1" t="s">
        <v>5</v>
      </c>
    </row>
    <row r="60" spans="1:8" x14ac:dyDescent="0.3">
      <c r="A60" s="45"/>
      <c r="B60" s="14">
        <v>55</v>
      </c>
      <c r="C60" t="s">
        <v>2</v>
      </c>
      <c r="D60" s="4" t="s">
        <v>5</v>
      </c>
      <c r="E60" s="10" t="s">
        <v>5</v>
      </c>
      <c r="F60" t="s">
        <v>2</v>
      </c>
      <c r="G60" t="s">
        <v>5</v>
      </c>
      <c r="H60" s="1" t="s">
        <v>5</v>
      </c>
    </row>
    <row r="61" spans="1:8" x14ac:dyDescent="0.3">
      <c r="A61" s="45"/>
      <c r="B61" s="14">
        <v>56</v>
      </c>
      <c r="C61" t="s">
        <v>2</v>
      </c>
      <c r="D61" s="4" t="s">
        <v>5</v>
      </c>
      <c r="E61" s="10" t="s">
        <v>5</v>
      </c>
      <c r="F61" t="s">
        <v>2</v>
      </c>
      <c r="G61" t="s">
        <v>5</v>
      </c>
      <c r="H61" s="1" t="s">
        <v>5</v>
      </c>
    </row>
    <row r="62" spans="1:8" x14ac:dyDescent="0.3">
      <c r="A62" s="45"/>
      <c r="B62" s="14">
        <v>57</v>
      </c>
      <c r="C62" t="s">
        <v>2</v>
      </c>
      <c r="D62" s="4" t="s">
        <v>5</v>
      </c>
      <c r="E62" s="10" t="s">
        <v>5</v>
      </c>
      <c r="F62" t="s">
        <v>2</v>
      </c>
      <c r="G62" t="s">
        <v>5</v>
      </c>
      <c r="H62" s="1" t="s">
        <v>5</v>
      </c>
    </row>
    <row r="63" spans="1:8" x14ac:dyDescent="0.3">
      <c r="A63" s="45"/>
      <c r="B63" s="14">
        <v>58</v>
      </c>
      <c r="C63" t="s">
        <v>2</v>
      </c>
      <c r="D63" s="4" t="s">
        <v>5</v>
      </c>
      <c r="E63" s="10" t="s">
        <v>5</v>
      </c>
      <c r="F63" t="s">
        <v>2</v>
      </c>
      <c r="G63" t="s">
        <v>5</v>
      </c>
      <c r="H63" s="1" t="s">
        <v>5</v>
      </c>
    </row>
    <row r="64" spans="1:8" x14ac:dyDescent="0.3">
      <c r="A64" s="45"/>
      <c r="B64" s="14">
        <v>59</v>
      </c>
      <c r="C64" t="s">
        <v>2</v>
      </c>
      <c r="D64" s="4" t="s">
        <v>5</v>
      </c>
      <c r="E64" s="10" t="s">
        <v>5</v>
      </c>
      <c r="F64" t="s">
        <v>2</v>
      </c>
      <c r="G64" t="s">
        <v>5</v>
      </c>
      <c r="H64" s="1" t="s">
        <v>5</v>
      </c>
    </row>
    <row r="65" spans="1:8" x14ac:dyDescent="0.3">
      <c r="A65" s="46"/>
      <c r="B65" s="15">
        <v>60</v>
      </c>
      <c r="C65" s="2" t="s">
        <v>2</v>
      </c>
      <c r="D65" s="5" t="s">
        <v>5</v>
      </c>
      <c r="E65" s="11" t="s">
        <v>5</v>
      </c>
      <c r="F65" s="2" t="s">
        <v>2</v>
      </c>
      <c r="G65" s="2" t="s">
        <v>5</v>
      </c>
      <c r="H65" s="3" t="s">
        <v>5</v>
      </c>
    </row>
    <row r="66" spans="1:8" x14ac:dyDescent="0.3">
      <c r="A66" s="44">
        <v>7</v>
      </c>
      <c r="B66" s="14">
        <v>61</v>
      </c>
      <c r="C66" t="s">
        <v>4</v>
      </c>
      <c r="D66" s="4">
        <v>4160</v>
      </c>
      <c r="E66" s="12">
        <f>D66*200</f>
        <v>832000</v>
      </c>
      <c r="F66" t="s">
        <v>2</v>
      </c>
      <c r="G66" s="22" t="s">
        <v>5</v>
      </c>
      <c r="H66" s="1" t="s">
        <v>5</v>
      </c>
    </row>
    <row r="67" spans="1:8" x14ac:dyDescent="0.3">
      <c r="A67" s="45"/>
      <c r="B67" s="14">
        <v>62</v>
      </c>
      <c r="C67" t="s">
        <v>2</v>
      </c>
      <c r="D67" s="4" t="s">
        <v>5</v>
      </c>
      <c r="E67" s="10" t="s">
        <v>5</v>
      </c>
      <c r="F67" t="s">
        <v>2</v>
      </c>
      <c r="G67" s="22" t="s">
        <v>5</v>
      </c>
      <c r="H67" s="1" t="s">
        <v>5</v>
      </c>
    </row>
    <row r="68" spans="1:8" x14ac:dyDescent="0.3">
      <c r="A68" s="45"/>
      <c r="B68" s="14">
        <v>63</v>
      </c>
      <c r="C68" t="s">
        <v>2</v>
      </c>
      <c r="D68" s="4" t="s">
        <v>5</v>
      </c>
      <c r="E68" s="12" t="s">
        <v>5</v>
      </c>
      <c r="F68" t="s">
        <v>2</v>
      </c>
      <c r="G68" s="22" t="s">
        <v>5</v>
      </c>
      <c r="H68" s="1" t="s">
        <v>5</v>
      </c>
    </row>
    <row r="69" spans="1:8" x14ac:dyDescent="0.3">
      <c r="A69" s="45"/>
      <c r="B69" s="14">
        <v>64</v>
      </c>
      <c r="C69" t="s">
        <v>4</v>
      </c>
      <c r="D69" s="4">
        <v>132</v>
      </c>
      <c r="E69" s="12">
        <f>D69*200</f>
        <v>26400</v>
      </c>
      <c r="F69" t="s">
        <v>2</v>
      </c>
      <c r="G69" s="22" t="s">
        <v>5</v>
      </c>
      <c r="H69" s="1" t="s">
        <v>5</v>
      </c>
    </row>
    <row r="70" spans="1:8" x14ac:dyDescent="0.3">
      <c r="A70" s="45"/>
      <c r="B70" s="14">
        <v>65</v>
      </c>
      <c r="C70" t="s">
        <v>2</v>
      </c>
      <c r="D70" s="4" t="s">
        <v>5</v>
      </c>
      <c r="E70" s="12" t="s">
        <v>5</v>
      </c>
      <c r="F70" t="s">
        <v>2</v>
      </c>
      <c r="G70" s="22" t="s">
        <v>5</v>
      </c>
      <c r="H70" s="1" t="s">
        <v>5</v>
      </c>
    </row>
    <row r="71" spans="1:8" x14ac:dyDescent="0.3">
      <c r="A71" s="45"/>
      <c r="B71" s="14">
        <v>66</v>
      </c>
      <c r="C71" t="s">
        <v>4</v>
      </c>
      <c r="D71" s="4">
        <v>64</v>
      </c>
      <c r="E71" s="12">
        <f>D71*200</f>
        <v>12800</v>
      </c>
      <c r="F71" t="s">
        <v>2</v>
      </c>
      <c r="G71" s="22" t="s">
        <v>5</v>
      </c>
      <c r="H71" s="1" t="s">
        <v>5</v>
      </c>
    </row>
    <row r="72" spans="1:8" x14ac:dyDescent="0.3">
      <c r="A72" s="45"/>
      <c r="B72" s="14">
        <v>67</v>
      </c>
      <c r="C72" t="s">
        <v>2</v>
      </c>
      <c r="D72" s="4" t="s">
        <v>5</v>
      </c>
      <c r="E72" s="12" t="s">
        <v>5</v>
      </c>
      <c r="F72" t="s">
        <v>2</v>
      </c>
      <c r="G72" s="22" t="s">
        <v>5</v>
      </c>
      <c r="H72" s="1" t="s">
        <v>5</v>
      </c>
    </row>
    <row r="73" spans="1:8" x14ac:dyDescent="0.3">
      <c r="A73" s="45"/>
      <c r="B73" s="14">
        <v>68</v>
      </c>
      <c r="C73" t="s">
        <v>4</v>
      </c>
      <c r="D73" s="4">
        <v>362</v>
      </c>
      <c r="E73" s="12">
        <f>D73*200</f>
        <v>72400</v>
      </c>
      <c r="F73" t="s">
        <v>2</v>
      </c>
      <c r="G73" s="22" t="s">
        <v>5</v>
      </c>
      <c r="H73" s="1" t="s">
        <v>5</v>
      </c>
    </row>
    <row r="74" spans="1:8" x14ac:dyDescent="0.3">
      <c r="A74" s="45"/>
      <c r="B74" s="14">
        <v>69</v>
      </c>
      <c r="C74" t="s">
        <v>4</v>
      </c>
      <c r="D74" s="4">
        <v>62.5</v>
      </c>
      <c r="E74" s="12">
        <f>D74*200</f>
        <v>12500</v>
      </c>
      <c r="F74" t="s">
        <v>2</v>
      </c>
      <c r="G74" s="22" t="s">
        <v>5</v>
      </c>
      <c r="H74" s="1" t="s">
        <v>5</v>
      </c>
    </row>
    <row r="75" spans="1:8" x14ac:dyDescent="0.3">
      <c r="A75" s="46"/>
      <c r="B75" s="15">
        <v>70</v>
      </c>
      <c r="C75" s="2" t="s">
        <v>4</v>
      </c>
      <c r="D75" s="5">
        <v>875</v>
      </c>
      <c r="E75" s="13">
        <f>D75*200</f>
        <v>175000</v>
      </c>
      <c r="F75" s="2" t="s">
        <v>2</v>
      </c>
      <c r="G75" s="2" t="s">
        <v>5</v>
      </c>
      <c r="H75" s="3" t="s">
        <v>5</v>
      </c>
    </row>
    <row r="76" spans="1:8" x14ac:dyDescent="0.3">
      <c r="A76" s="44">
        <v>8</v>
      </c>
      <c r="B76" s="14">
        <v>71</v>
      </c>
      <c r="C76" t="s">
        <v>4</v>
      </c>
      <c r="D76" s="4">
        <v>2270</v>
      </c>
      <c r="E76" s="12">
        <f>D76*200</f>
        <v>454000</v>
      </c>
      <c r="F76" t="s">
        <v>4</v>
      </c>
      <c r="G76" s="4">
        <v>5700000</v>
      </c>
      <c r="H76" s="4">
        <f>G76*200</f>
        <v>1140000000</v>
      </c>
    </row>
    <row r="77" spans="1:8" x14ac:dyDescent="0.3">
      <c r="A77" s="45"/>
      <c r="B77" s="14">
        <v>72</v>
      </c>
      <c r="C77" t="s">
        <v>2</v>
      </c>
      <c r="D77" s="4" t="s">
        <v>5</v>
      </c>
      <c r="E77" s="10" t="s">
        <v>5</v>
      </c>
      <c r="F77" t="s">
        <v>4</v>
      </c>
      <c r="G77" s="4">
        <v>12500</v>
      </c>
      <c r="H77" s="4">
        <f>G77*200</f>
        <v>2500000</v>
      </c>
    </row>
    <row r="78" spans="1:8" x14ac:dyDescent="0.3">
      <c r="A78" s="45"/>
      <c r="B78" s="14">
        <v>73</v>
      </c>
      <c r="C78" s="6" t="s">
        <v>4</v>
      </c>
      <c r="D78" s="4">
        <v>7750</v>
      </c>
      <c r="E78" s="12">
        <f>D78*200</f>
        <v>1550000</v>
      </c>
      <c r="F78" t="s">
        <v>2</v>
      </c>
      <c r="G78" s="23" t="s">
        <v>5</v>
      </c>
      <c r="H78" s="1" t="s">
        <v>5</v>
      </c>
    </row>
    <row r="79" spans="1:8" x14ac:dyDescent="0.3">
      <c r="A79" s="45"/>
      <c r="B79" s="14">
        <v>74</v>
      </c>
      <c r="C79" s="6" t="s">
        <v>4</v>
      </c>
      <c r="D79" s="4">
        <v>740</v>
      </c>
      <c r="E79" s="12">
        <f>D79*200</f>
        <v>148000</v>
      </c>
      <c r="F79" s="6" t="s">
        <v>4</v>
      </c>
      <c r="G79" s="4">
        <v>480000000</v>
      </c>
      <c r="H79" s="4">
        <f>G79*200</f>
        <v>96000000000</v>
      </c>
    </row>
    <row r="80" spans="1:8" x14ac:dyDescent="0.3">
      <c r="A80" s="45"/>
      <c r="B80" s="14">
        <v>75</v>
      </c>
      <c r="C80" s="6" t="s">
        <v>2</v>
      </c>
      <c r="D80" s="4" t="s">
        <v>5</v>
      </c>
      <c r="E80" s="12" t="s">
        <v>5</v>
      </c>
      <c r="F80" t="s">
        <v>2</v>
      </c>
      <c r="G80" s="6" t="s">
        <v>5</v>
      </c>
      <c r="H80" s="1" t="s">
        <v>5</v>
      </c>
    </row>
    <row r="81" spans="1:8" x14ac:dyDescent="0.3">
      <c r="A81" s="45"/>
      <c r="B81" s="14">
        <v>76</v>
      </c>
      <c r="C81" s="6" t="s">
        <v>4</v>
      </c>
      <c r="D81" s="4">
        <f>334.5</f>
        <v>334.5</v>
      </c>
      <c r="E81" s="12">
        <f>D81*200</f>
        <v>66900</v>
      </c>
      <c r="F81" t="s">
        <v>2</v>
      </c>
      <c r="G81" s="6" t="s">
        <v>5</v>
      </c>
      <c r="H81" s="1" t="s">
        <v>5</v>
      </c>
    </row>
    <row r="82" spans="1:8" x14ac:dyDescent="0.3">
      <c r="A82" s="45"/>
      <c r="B82" s="14">
        <v>77</v>
      </c>
      <c r="C82" s="6" t="s">
        <v>4</v>
      </c>
      <c r="D82" s="4">
        <v>640</v>
      </c>
      <c r="E82" s="12">
        <f>D82*200</f>
        <v>128000</v>
      </c>
      <c r="F82" t="s">
        <v>2</v>
      </c>
      <c r="G82" s="6" t="s">
        <v>5</v>
      </c>
      <c r="H82" s="1" t="s">
        <v>5</v>
      </c>
    </row>
    <row r="83" spans="1:8" x14ac:dyDescent="0.3">
      <c r="A83" s="45"/>
      <c r="B83" s="14">
        <v>78</v>
      </c>
      <c r="C83" s="6" t="s">
        <v>4</v>
      </c>
      <c r="D83" s="4">
        <v>500</v>
      </c>
      <c r="E83" s="12">
        <f>D83*200</f>
        <v>100000</v>
      </c>
      <c r="F83" t="s">
        <v>2</v>
      </c>
      <c r="G83" s="6" t="s">
        <v>5</v>
      </c>
      <c r="H83" s="1" t="s">
        <v>5</v>
      </c>
    </row>
    <row r="84" spans="1:8" x14ac:dyDescent="0.3">
      <c r="A84" s="45"/>
      <c r="B84" s="14">
        <v>79</v>
      </c>
      <c r="C84" t="s">
        <v>2</v>
      </c>
      <c r="D84" s="4" t="s">
        <v>5</v>
      </c>
      <c r="E84" s="10" t="s">
        <v>5</v>
      </c>
      <c r="F84" t="s">
        <v>2</v>
      </c>
      <c r="G84" s="6" t="s">
        <v>5</v>
      </c>
      <c r="H84" s="1" t="s">
        <v>5</v>
      </c>
    </row>
    <row r="85" spans="1:8" x14ac:dyDescent="0.3">
      <c r="A85" s="46"/>
      <c r="B85" s="15">
        <v>80</v>
      </c>
      <c r="C85" s="2" t="s">
        <v>2</v>
      </c>
      <c r="D85" s="5" t="s">
        <v>5</v>
      </c>
      <c r="E85" s="11" t="s">
        <v>5</v>
      </c>
      <c r="F85" s="2" t="s">
        <v>2</v>
      </c>
      <c r="G85" s="7" t="s">
        <v>5</v>
      </c>
      <c r="H85" s="3" t="s">
        <v>5</v>
      </c>
    </row>
    <row r="86" spans="1:8" x14ac:dyDescent="0.3">
      <c r="A86" s="44">
        <v>9</v>
      </c>
      <c r="B86" s="14">
        <v>81</v>
      </c>
      <c r="C86" t="s">
        <v>2</v>
      </c>
      <c r="D86" s="4" t="s">
        <v>5</v>
      </c>
      <c r="E86" s="10" t="s">
        <v>5</v>
      </c>
      <c r="F86" t="s">
        <v>2</v>
      </c>
      <c r="G86" s="22" t="s">
        <v>5</v>
      </c>
      <c r="H86" s="1" t="s">
        <v>5</v>
      </c>
    </row>
    <row r="87" spans="1:8" x14ac:dyDescent="0.3">
      <c r="A87" s="45"/>
      <c r="B87" s="14">
        <v>82</v>
      </c>
      <c r="C87" t="s">
        <v>2</v>
      </c>
      <c r="D87" s="4" t="s">
        <v>5</v>
      </c>
      <c r="E87" s="10" t="s">
        <v>5</v>
      </c>
      <c r="F87" t="s">
        <v>2</v>
      </c>
      <c r="G87" s="22" t="s">
        <v>5</v>
      </c>
      <c r="H87" s="1" t="s">
        <v>5</v>
      </c>
    </row>
    <row r="88" spans="1:8" x14ac:dyDescent="0.3">
      <c r="A88" s="45"/>
      <c r="B88" s="14">
        <v>83</v>
      </c>
      <c r="C88" t="s">
        <v>2</v>
      </c>
      <c r="D88" s="4" t="s">
        <v>5</v>
      </c>
      <c r="E88" s="10" t="s">
        <v>5</v>
      </c>
      <c r="F88" t="s">
        <v>2</v>
      </c>
      <c r="G88" s="22" t="s">
        <v>5</v>
      </c>
      <c r="H88" s="1" t="s">
        <v>5</v>
      </c>
    </row>
    <row r="89" spans="1:8" x14ac:dyDescent="0.3">
      <c r="A89" s="45"/>
      <c r="B89" s="14">
        <v>84</v>
      </c>
      <c r="C89" t="s">
        <v>2</v>
      </c>
      <c r="D89" s="4" t="s">
        <v>5</v>
      </c>
      <c r="E89" s="10" t="s">
        <v>5</v>
      </c>
      <c r="F89" t="s">
        <v>2</v>
      </c>
      <c r="G89" s="22" t="s">
        <v>5</v>
      </c>
      <c r="H89" s="1" t="s">
        <v>5</v>
      </c>
    </row>
    <row r="90" spans="1:8" x14ac:dyDescent="0.3">
      <c r="A90" s="45"/>
      <c r="B90" s="14">
        <v>85</v>
      </c>
      <c r="C90" t="s">
        <v>2</v>
      </c>
      <c r="D90" s="4" t="s">
        <v>5</v>
      </c>
      <c r="E90" s="10" t="s">
        <v>5</v>
      </c>
      <c r="F90" t="s">
        <v>2</v>
      </c>
      <c r="G90" s="22" t="s">
        <v>5</v>
      </c>
      <c r="H90" s="1" t="s">
        <v>5</v>
      </c>
    </row>
    <row r="91" spans="1:8" x14ac:dyDescent="0.3">
      <c r="A91" s="45"/>
      <c r="B91" s="14">
        <v>86</v>
      </c>
      <c r="C91" t="s">
        <v>2</v>
      </c>
      <c r="D91" s="4" t="s">
        <v>5</v>
      </c>
      <c r="E91" s="10" t="s">
        <v>5</v>
      </c>
      <c r="F91" t="s">
        <v>2</v>
      </c>
      <c r="G91" s="22" t="s">
        <v>5</v>
      </c>
      <c r="H91" s="1" t="s">
        <v>5</v>
      </c>
    </row>
    <row r="92" spans="1:8" x14ac:dyDescent="0.3">
      <c r="A92" s="45"/>
      <c r="B92" s="14">
        <v>87</v>
      </c>
      <c r="C92" t="s">
        <v>2</v>
      </c>
      <c r="D92" s="4" t="s">
        <v>5</v>
      </c>
      <c r="E92" s="10" t="s">
        <v>5</v>
      </c>
      <c r="F92" t="s">
        <v>2</v>
      </c>
      <c r="G92" s="22" t="s">
        <v>5</v>
      </c>
      <c r="H92" s="1" t="s">
        <v>5</v>
      </c>
    </row>
    <row r="93" spans="1:8" x14ac:dyDescent="0.3">
      <c r="A93" s="45"/>
      <c r="B93" s="14">
        <v>88</v>
      </c>
      <c r="C93" t="s">
        <v>2</v>
      </c>
      <c r="D93" s="4" t="s">
        <v>5</v>
      </c>
      <c r="E93" s="10" t="s">
        <v>5</v>
      </c>
      <c r="F93" t="s">
        <v>2</v>
      </c>
      <c r="G93" s="22" t="s">
        <v>5</v>
      </c>
      <c r="H93" s="1" t="s">
        <v>5</v>
      </c>
    </row>
    <row r="94" spans="1:8" x14ac:dyDescent="0.3">
      <c r="A94" s="45"/>
      <c r="B94" s="14">
        <v>89</v>
      </c>
      <c r="C94" t="s">
        <v>2</v>
      </c>
      <c r="D94" s="4" t="s">
        <v>5</v>
      </c>
      <c r="E94" s="10" t="s">
        <v>5</v>
      </c>
      <c r="F94" t="s">
        <v>2</v>
      </c>
      <c r="G94" s="22" t="s">
        <v>5</v>
      </c>
      <c r="H94" s="1" t="s">
        <v>5</v>
      </c>
    </row>
    <row r="95" spans="1:8" x14ac:dyDescent="0.3">
      <c r="A95" s="46"/>
      <c r="B95" s="15">
        <v>90</v>
      </c>
      <c r="C95" s="2" t="s">
        <v>2</v>
      </c>
      <c r="D95" s="5" t="s">
        <v>5</v>
      </c>
      <c r="E95" s="11" t="s">
        <v>5</v>
      </c>
      <c r="F95" s="2" t="s">
        <v>2</v>
      </c>
      <c r="G95" s="2" t="s">
        <v>5</v>
      </c>
      <c r="H95" s="3" t="s">
        <v>5</v>
      </c>
    </row>
    <row r="96" spans="1:8" x14ac:dyDescent="0.3">
      <c r="A96" s="44">
        <v>10</v>
      </c>
      <c r="B96" s="14">
        <v>91</v>
      </c>
      <c r="C96" t="s">
        <v>2</v>
      </c>
      <c r="D96" s="4" t="s">
        <v>5</v>
      </c>
      <c r="E96" s="10" t="s">
        <v>5</v>
      </c>
      <c r="F96" s="6" t="s">
        <v>4</v>
      </c>
      <c r="G96" s="4">
        <v>19</v>
      </c>
      <c r="H96" s="4">
        <f>G96*200</f>
        <v>3800</v>
      </c>
    </row>
    <row r="97" spans="1:8" x14ac:dyDescent="0.3">
      <c r="A97" s="45"/>
      <c r="B97" s="14">
        <v>92</v>
      </c>
      <c r="C97" t="s">
        <v>2</v>
      </c>
      <c r="D97" s="4" t="s">
        <v>5</v>
      </c>
      <c r="E97" s="10" t="s">
        <v>5</v>
      </c>
      <c r="F97" s="6" t="s">
        <v>4</v>
      </c>
      <c r="G97" s="4">
        <v>168</v>
      </c>
      <c r="H97" s="4">
        <f>G97*200</f>
        <v>33600</v>
      </c>
    </row>
    <row r="98" spans="1:8" x14ac:dyDescent="0.3">
      <c r="A98" s="45"/>
      <c r="B98" s="14">
        <v>93</v>
      </c>
      <c r="C98" t="s">
        <v>2</v>
      </c>
      <c r="D98" s="4" t="s">
        <v>5</v>
      </c>
      <c r="E98" s="10" t="s">
        <v>5</v>
      </c>
      <c r="F98" s="6" t="s">
        <v>2</v>
      </c>
      <c r="G98" s="6" t="s">
        <v>5</v>
      </c>
      <c r="H98" s="4" t="s">
        <v>5</v>
      </c>
    </row>
    <row r="99" spans="1:8" x14ac:dyDescent="0.3">
      <c r="A99" s="45"/>
      <c r="B99" s="14">
        <v>94</v>
      </c>
      <c r="C99" t="s">
        <v>2</v>
      </c>
      <c r="D99" s="4" t="s">
        <v>5</v>
      </c>
      <c r="E99" s="10" t="s">
        <v>5</v>
      </c>
      <c r="F99" s="6" t="s">
        <v>2</v>
      </c>
      <c r="G99" s="6" t="s">
        <v>5</v>
      </c>
      <c r="H99" s="4" t="s">
        <v>5</v>
      </c>
    </row>
    <row r="100" spans="1:8" x14ac:dyDescent="0.3">
      <c r="A100" s="45"/>
      <c r="B100" s="14">
        <v>95</v>
      </c>
      <c r="C100" s="6" t="s">
        <v>4</v>
      </c>
      <c r="D100" s="4">
        <v>96</v>
      </c>
      <c r="E100" s="12">
        <f>D100*200</f>
        <v>19200</v>
      </c>
      <c r="F100" s="6" t="s">
        <v>4</v>
      </c>
      <c r="G100" s="4">
        <v>111</v>
      </c>
      <c r="H100" s="4">
        <f>G100*200</f>
        <v>22200</v>
      </c>
    </row>
    <row r="101" spans="1:8" x14ac:dyDescent="0.3">
      <c r="A101" s="45"/>
      <c r="B101" s="14">
        <v>96</v>
      </c>
      <c r="C101" t="s">
        <v>2</v>
      </c>
      <c r="D101" s="4" t="s">
        <v>5</v>
      </c>
      <c r="E101" s="10" t="s">
        <v>5</v>
      </c>
      <c r="F101" s="6" t="s">
        <v>2</v>
      </c>
      <c r="G101" s="6" t="s">
        <v>5</v>
      </c>
      <c r="H101" s="4" t="s">
        <v>5</v>
      </c>
    </row>
    <row r="102" spans="1:8" x14ac:dyDescent="0.3">
      <c r="A102" s="45"/>
      <c r="B102" s="14">
        <v>97</v>
      </c>
      <c r="C102" t="s">
        <v>2</v>
      </c>
      <c r="D102" s="4" t="s">
        <v>5</v>
      </c>
      <c r="E102" s="10" t="s">
        <v>5</v>
      </c>
      <c r="F102" s="6" t="s">
        <v>2</v>
      </c>
      <c r="G102" s="6" t="s">
        <v>5</v>
      </c>
      <c r="H102" s="4" t="s">
        <v>5</v>
      </c>
    </row>
    <row r="103" spans="1:8" x14ac:dyDescent="0.3">
      <c r="A103" s="45"/>
      <c r="B103" s="14">
        <v>98</v>
      </c>
      <c r="C103" t="s">
        <v>2</v>
      </c>
      <c r="D103" s="4" t="s">
        <v>5</v>
      </c>
      <c r="E103" s="10" t="s">
        <v>5</v>
      </c>
      <c r="F103" s="6" t="s">
        <v>2</v>
      </c>
      <c r="G103" s="6" t="s">
        <v>5</v>
      </c>
      <c r="H103" s="4" t="s">
        <v>5</v>
      </c>
    </row>
    <row r="104" spans="1:8" x14ac:dyDescent="0.3">
      <c r="A104" s="45"/>
      <c r="B104" s="14">
        <v>99</v>
      </c>
      <c r="C104" t="s">
        <v>2</v>
      </c>
      <c r="D104" s="4" t="s">
        <v>5</v>
      </c>
      <c r="E104" s="10" t="s">
        <v>5</v>
      </c>
      <c r="F104" s="6" t="s">
        <v>4</v>
      </c>
      <c r="G104" s="4">
        <v>70</v>
      </c>
      <c r="H104" s="4">
        <f>G104*200</f>
        <v>14000</v>
      </c>
    </row>
    <row r="105" spans="1:8" x14ac:dyDescent="0.3">
      <c r="A105" s="46"/>
      <c r="B105" s="15">
        <v>100</v>
      </c>
      <c r="C105" s="2" t="s">
        <v>2</v>
      </c>
      <c r="D105" s="5" t="s">
        <v>5</v>
      </c>
      <c r="E105" s="11" t="s">
        <v>5</v>
      </c>
      <c r="F105" s="2" t="s">
        <v>2</v>
      </c>
      <c r="G105" s="2" t="s">
        <v>5</v>
      </c>
      <c r="H105" s="3" t="s">
        <v>5</v>
      </c>
    </row>
    <row r="106" spans="1:8" x14ac:dyDescent="0.3">
      <c r="A106" s="44">
        <v>11</v>
      </c>
      <c r="B106" s="14">
        <v>101</v>
      </c>
      <c r="C106" t="s">
        <v>2</v>
      </c>
      <c r="D106" s="4" t="s">
        <v>5</v>
      </c>
      <c r="E106" s="10" t="s">
        <v>5</v>
      </c>
      <c r="F106" t="s">
        <v>2</v>
      </c>
      <c r="G106" s="6" t="s">
        <v>5</v>
      </c>
      <c r="H106" s="1" t="s">
        <v>5</v>
      </c>
    </row>
    <row r="107" spans="1:8" x14ac:dyDescent="0.3">
      <c r="A107" s="45"/>
      <c r="B107" s="14">
        <v>102</v>
      </c>
      <c r="C107" t="s">
        <v>2</v>
      </c>
      <c r="D107" s="4" t="s">
        <v>5</v>
      </c>
      <c r="E107" s="10" t="s">
        <v>5</v>
      </c>
      <c r="F107" t="s">
        <v>2</v>
      </c>
      <c r="G107" s="6" t="s">
        <v>5</v>
      </c>
      <c r="H107" s="1" t="s">
        <v>5</v>
      </c>
    </row>
    <row r="108" spans="1:8" x14ac:dyDescent="0.3">
      <c r="A108" s="45"/>
      <c r="B108" s="14">
        <v>103</v>
      </c>
      <c r="C108" t="s">
        <v>2</v>
      </c>
      <c r="D108" s="4" t="s">
        <v>5</v>
      </c>
      <c r="E108" s="10" t="s">
        <v>5</v>
      </c>
      <c r="F108" t="s">
        <v>2</v>
      </c>
      <c r="G108" s="6" t="s">
        <v>5</v>
      </c>
      <c r="H108" s="1" t="s">
        <v>5</v>
      </c>
    </row>
    <row r="109" spans="1:8" x14ac:dyDescent="0.3">
      <c r="A109" s="45"/>
      <c r="B109" s="14">
        <v>104</v>
      </c>
      <c r="C109" t="s">
        <v>2</v>
      </c>
      <c r="D109" s="4" t="s">
        <v>5</v>
      </c>
      <c r="E109" s="10" t="s">
        <v>5</v>
      </c>
      <c r="F109" t="s">
        <v>2</v>
      </c>
      <c r="G109" s="6" t="s">
        <v>5</v>
      </c>
      <c r="H109" s="1" t="s">
        <v>5</v>
      </c>
    </row>
    <row r="110" spans="1:8" x14ac:dyDescent="0.3">
      <c r="A110" s="45"/>
      <c r="B110" s="14">
        <v>105</v>
      </c>
      <c r="C110" t="s">
        <v>2</v>
      </c>
      <c r="D110" s="4" t="s">
        <v>5</v>
      </c>
      <c r="E110" s="10" t="s">
        <v>5</v>
      </c>
      <c r="F110" t="s">
        <v>2</v>
      </c>
      <c r="G110" s="6" t="s">
        <v>5</v>
      </c>
      <c r="H110" s="1" t="s">
        <v>5</v>
      </c>
    </row>
    <row r="111" spans="1:8" x14ac:dyDescent="0.3">
      <c r="A111" s="45"/>
      <c r="B111" s="14">
        <v>106</v>
      </c>
      <c r="C111" t="s">
        <v>2</v>
      </c>
      <c r="D111" s="4" t="s">
        <v>5</v>
      </c>
      <c r="E111" s="10" t="s">
        <v>5</v>
      </c>
      <c r="F111" t="s">
        <v>2</v>
      </c>
      <c r="G111" s="6" t="s">
        <v>5</v>
      </c>
      <c r="H111" s="1" t="s">
        <v>5</v>
      </c>
    </row>
    <row r="112" spans="1:8" x14ac:dyDescent="0.3">
      <c r="A112" s="45"/>
      <c r="B112" s="14">
        <v>107</v>
      </c>
      <c r="C112" t="s">
        <v>2</v>
      </c>
      <c r="D112" s="4" t="s">
        <v>5</v>
      </c>
      <c r="E112" s="10" t="s">
        <v>5</v>
      </c>
      <c r="F112" t="s">
        <v>2</v>
      </c>
      <c r="G112" s="6" t="s">
        <v>5</v>
      </c>
      <c r="H112" s="1" t="s">
        <v>5</v>
      </c>
    </row>
    <row r="113" spans="1:8" x14ac:dyDescent="0.3">
      <c r="A113" s="45"/>
      <c r="B113" s="14">
        <v>108</v>
      </c>
      <c r="C113" t="s">
        <v>2</v>
      </c>
      <c r="D113" s="4" t="s">
        <v>5</v>
      </c>
      <c r="E113" s="10" t="s">
        <v>5</v>
      </c>
      <c r="F113" t="s">
        <v>2</v>
      </c>
      <c r="G113" s="6" t="s">
        <v>5</v>
      </c>
      <c r="H113" s="1" t="s">
        <v>5</v>
      </c>
    </row>
    <row r="114" spans="1:8" x14ac:dyDescent="0.3">
      <c r="A114" s="45"/>
      <c r="B114" s="14">
        <v>109</v>
      </c>
      <c r="C114" t="s">
        <v>2</v>
      </c>
      <c r="D114" s="4" t="s">
        <v>5</v>
      </c>
      <c r="E114" s="10" t="s">
        <v>5</v>
      </c>
      <c r="F114" t="s">
        <v>2</v>
      </c>
      <c r="G114" s="6" t="s">
        <v>5</v>
      </c>
      <c r="H114" s="1" t="s">
        <v>5</v>
      </c>
    </row>
    <row r="115" spans="1:8" x14ac:dyDescent="0.3">
      <c r="A115" s="46"/>
      <c r="B115" s="15">
        <v>110</v>
      </c>
      <c r="C115" s="2" t="s">
        <v>2</v>
      </c>
      <c r="D115" s="5" t="s">
        <v>5</v>
      </c>
      <c r="E115" s="11" t="s">
        <v>5</v>
      </c>
      <c r="F115" s="2" t="s">
        <v>2</v>
      </c>
      <c r="G115" s="2" t="s">
        <v>5</v>
      </c>
      <c r="H115" s="3" t="s">
        <v>5</v>
      </c>
    </row>
    <row r="116" spans="1:8" x14ac:dyDescent="0.3">
      <c r="A116" s="44">
        <v>12</v>
      </c>
      <c r="B116" s="14">
        <v>111</v>
      </c>
      <c r="C116" s="6" t="s">
        <v>4</v>
      </c>
      <c r="D116" s="4">
        <v>212.5</v>
      </c>
      <c r="E116" s="12">
        <f t="shared" ref="E116:E121" si="0">D116*200</f>
        <v>42500</v>
      </c>
      <c r="F116" t="s">
        <v>2</v>
      </c>
      <c r="G116" s="6" t="s">
        <v>5</v>
      </c>
      <c r="H116" s="1" t="s">
        <v>5</v>
      </c>
    </row>
    <row r="117" spans="1:8" x14ac:dyDescent="0.3">
      <c r="A117" s="45"/>
      <c r="B117" s="14">
        <v>112</v>
      </c>
      <c r="C117" s="6" t="s">
        <v>4</v>
      </c>
      <c r="D117" s="4">
        <v>156.5</v>
      </c>
      <c r="E117" s="12">
        <f t="shared" si="0"/>
        <v>31300</v>
      </c>
      <c r="F117" t="s">
        <v>2</v>
      </c>
      <c r="G117" s="6" t="s">
        <v>5</v>
      </c>
      <c r="H117" s="1" t="s">
        <v>5</v>
      </c>
    </row>
    <row r="118" spans="1:8" x14ac:dyDescent="0.3">
      <c r="A118" s="45"/>
      <c r="B118" s="14">
        <v>113</v>
      </c>
      <c r="C118" s="6" t="s">
        <v>4</v>
      </c>
      <c r="D118" s="4">
        <v>30.65</v>
      </c>
      <c r="E118" s="12">
        <f t="shared" si="0"/>
        <v>6130</v>
      </c>
      <c r="F118" t="s">
        <v>2</v>
      </c>
      <c r="G118" s="6" t="s">
        <v>5</v>
      </c>
      <c r="H118" s="1" t="s">
        <v>5</v>
      </c>
    </row>
    <row r="119" spans="1:8" x14ac:dyDescent="0.3">
      <c r="A119" s="45"/>
      <c r="B119" s="14">
        <v>114</v>
      </c>
      <c r="C119" s="6" t="s">
        <v>4</v>
      </c>
      <c r="D119" s="4">
        <v>550</v>
      </c>
      <c r="E119" s="12">
        <f t="shared" si="0"/>
        <v>110000</v>
      </c>
      <c r="F119" s="6" t="s">
        <v>4</v>
      </c>
      <c r="G119" s="4">
        <v>23.7</v>
      </c>
      <c r="H119" s="4">
        <f>G119*200</f>
        <v>4740</v>
      </c>
    </row>
    <row r="120" spans="1:8" x14ac:dyDescent="0.3">
      <c r="A120" s="45"/>
      <c r="B120" s="14">
        <v>115</v>
      </c>
      <c r="C120" s="6" t="s">
        <v>4</v>
      </c>
      <c r="D120" s="4">
        <v>195</v>
      </c>
      <c r="E120" s="12">
        <f t="shared" si="0"/>
        <v>39000</v>
      </c>
      <c r="F120" t="s">
        <v>2</v>
      </c>
      <c r="G120" s="6" t="s">
        <v>5</v>
      </c>
      <c r="H120" s="1" t="s">
        <v>5</v>
      </c>
    </row>
    <row r="121" spans="1:8" x14ac:dyDescent="0.3">
      <c r="A121" s="45"/>
      <c r="B121" s="14">
        <v>116</v>
      </c>
      <c r="C121" s="6" t="s">
        <v>4</v>
      </c>
      <c r="D121" s="4">
        <v>811</v>
      </c>
      <c r="E121" s="12">
        <f t="shared" si="0"/>
        <v>162200</v>
      </c>
      <c r="F121" t="s">
        <v>2</v>
      </c>
      <c r="G121" s="6" t="s">
        <v>5</v>
      </c>
      <c r="H121" s="1" t="s">
        <v>5</v>
      </c>
    </row>
    <row r="122" spans="1:8" x14ac:dyDescent="0.3">
      <c r="A122" s="45"/>
      <c r="B122" s="14">
        <v>117</v>
      </c>
      <c r="C122" s="6" t="s">
        <v>2</v>
      </c>
      <c r="D122" s="4" t="s">
        <v>5</v>
      </c>
      <c r="E122" s="12" t="s">
        <v>5</v>
      </c>
      <c r="F122" t="s">
        <v>2</v>
      </c>
      <c r="G122" s="6" t="s">
        <v>5</v>
      </c>
      <c r="H122" s="1" t="s">
        <v>5</v>
      </c>
    </row>
    <row r="123" spans="1:8" x14ac:dyDescent="0.3">
      <c r="A123" s="45"/>
      <c r="B123" s="14">
        <v>118</v>
      </c>
      <c r="C123" s="6" t="s">
        <v>4</v>
      </c>
      <c r="D123" s="4">
        <v>54.8</v>
      </c>
      <c r="E123" s="12">
        <f>D123*200</f>
        <v>10960</v>
      </c>
      <c r="F123" t="s">
        <v>2</v>
      </c>
      <c r="G123" s="6" t="s">
        <v>5</v>
      </c>
      <c r="H123" s="1" t="s">
        <v>5</v>
      </c>
    </row>
    <row r="124" spans="1:8" x14ac:dyDescent="0.3">
      <c r="A124" s="45"/>
      <c r="B124" s="14">
        <v>119</v>
      </c>
      <c r="C124" s="6" t="s">
        <v>2</v>
      </c>
      <c r="D124" s="4" t="s">
        <v>5</v>
      </c>
      <c r="E124" s="12" t="s">
        <v>5</v>
      </c>
      <c r="F124" t="s">
        <v>2</v>
      </c>
      <c r="G124" s="6" t="s">
        <v>5</v>
      </c>
      <c r="H124" s="1" t="s">
        <v>5</v>
      </c>
    </row>
    <row r="125" spans="1:8" x14ac:dyDescent="0.3">
      <c r="A125" s="46"/>
      <c r="B125" s="15">
        <v>120</v>
      </c>
      <c r="C125" s="2" t="s">
        <v>4</v>
      </c>
      <c r="D125" s="5">
        <v>67</v>
      </c>
      <c r="E125" s="13">
        <f>D125*200</f>
        <v>13400</v>
      </c>
      <c r="F125" s="2" t="s">
        <v>2</v>
      </c>
      <c r="G125" s="2" t="s">
        <v>5</v>
      </c>
      <c r="H125" s="3" t="s">
        <v>5</v>
      </c>
    </row>
    <row r="126" spans="1:8" x14ac:dyDescent="0.3">
      <c r="A126" s="44">
        <v>13</v>
      </c>
      <c r="B126" s="14">
        <v>121</v>
      </c>
      <c r="C126" t="s">
        <v>2</v>
      </c>
      <c r="D126" s="4" t="s">
        <v>5</v>
      </c>
      <c r="E126" s="10" t="s">
        <v>5</v>
      </c>
      <c r="F126" s="6" t="s">
        <v>4</v>
      </c>
      <c r="G126" s="4">
        <v>624</v>
      </c>
      <c r="H126" s="4">
        <f>G126*200</f>
        <v>124800</v>
      </c>
    </row>
    <row r="127" spans="1:8" x14ac:dyDescent="0.3">
      <c r="A127" s="45"/>
      <c r="B127" s="14">
        <v>122</v>
      </c>
      <c r="C127" t="s">
        <v>2</v>
      </c>
      <c r="D127" s="4" t="s">
        <v>5</v>
      </c>
      <c r="E127" s="10" t="s">
        <v>5</v>
      </c>
      <c r="F127" s="6" t="s">
        <v>4</v>
      </c>
      <c r="G127" s="4">
        <v>35.4</v>
      </c>
      <c r="H127" s="4">
        <f>G127*200</f>
        <v>7080</v>
      </c>
    </row>
    <row r="128" spans="1:8" x14ac:dyDescent="0.3">
      <c r="A128" s="45"/>
      <c r="B128" s="14">
        <v>123</v>
      </c>
      <c r="C128" t="s">
        <v>2</v>
      </c>
      <c r="D128" s="4" t="s">
        <v>5</v>
      </c>
      <c r="E128" s="10" t="s">
        <v>5</v>
      </c>
      <c r="F128" t="s">
        <v>2</v>
      </c>
      <c r="G128" t="s">
        <v>5</v>
      </c>
      <c r="H128" s="1" t="s">
        <v>5</v>
      </c>
    </row>
    <row r="129" spans="1:8" x14ac:dyDescent="0.3">
      <c r="A129" s="45"/>
      <c r="B129" s="14">
        <v>124</v>
      </c>
      <c r="C129" t="s">
        <v>2</v>
      </c>
      <c r="D129" s="4" t="s">
        <v>5</v>
      </c>
      <c r="E129" s="10" t="s">
        <v>5</v>
      </c>
      <c r="F129" t="s">
        <v>2</v>
      </c>
      <c r="G129" t="s">
        <v>5</v>
      </c>
      <c r="H129" s="1" t="s">
        <v>5</v>
      </c>
    </row>
    <row r="130" spans="1:8" x14ac:dyDescent="0.3">
      <c r="A130" s="45"/>
      <c r="B130" s="14">
        <v>125</v>
      </c>
      <c r="C130" s="6" t="s">
        <v>4</v>
      </c>
      <c r="D130" s="4">
        <v>149</v>
      </c>
      <c r="E130" s="12">
        <f>D130*200</f>
        <v>29800</v>
      </c>
      <c r="F130" t="s">
        <v>2</v>
      </c>
      <c r="G130" t="s">
        <v>5</v>
      </c>
      <c r="H130" s="1" t="s">
        <v>5</v>
      </c>
    </row>
    <row r="131" spans="1:8" x14ac:dyDescent="0.3">
      <c r="A131" s="45"/>
      <c r="B131" s="14">
        <v>126</v>
      </c>
      <c r="C131" t="s">
        <v>2</v>
      </c>
      <c r="D131" s="4" t="s">
        <v>5</v>
      </c>
      <c r="E131" s="10" t="s">
        <v>5</v>
      </c>
      <c r="F131" t="s">
        <v>2</v>
      </c>
      <c r="G131" t="s">
        <v>5</v>
      </c>
      <c r="H131" s="1" t="s">
        <v>5</v>
      </c>
    </row>
    <row r="132" spans="1:8" x14ac:dyDescent="0.3">
      <c r="A132" s="45"/>
      <c r="B132" s="14">
        <v>127</v>
      </c>
      <c r="C132" t="s">
        <v>2</v>
      </c>
      <c r="D132" s="4" t="s">
        <v>5</v>
      </c>
      <c r="E132" s="10" t="s">
        <v>5</v>
      </c>
      <c r="F132" t="s">
        <v>2</v>
      </c>
      <c r="G132" t="s">
        <v>5</v>
      </c>
      <c r="H132" s="1" t="s">
        <v>5</v>
      </c>
    </row>
    <row r="133" spans="1:8" x14ac:dyDescent="0.3">
      <c r="A133" s="45"/>
      <c r="B133" s="14">
        <v>128</v>
      </c>
      <c r="C133" t="s">
        <v>2</v>
      </c>
      <c r="D133" s="4" t="s">
        <v>5</v>
      </c>
      <c r="E133" s="10" t="s">
        <v>5</v>
      </c>
      <c r="F133" t="s">
        <v>2</v>
      </c>
      <c r="G133" t="s">
        <v>5</v>
      </c>
      <c r="H133" s="1" t="s">
        <v>5</v>
      </c>
    </row>
    <row r="134" spans="1:8" x14ac:dyDescent="0.3">
      <c r="A134" s="45"/>
      <c r="B134" s="14">
        <v>129</v>
      </c>
      <c r="C134" t="s">
        <v>2</v>
      </c>
      <c r="D134" s="4" t="s">
        <v>5</v>
      </c>
      <c r="E134" s="10" t="s">
        <v>5</v>
      </c>
      <c r="F134" t="s">
        <v>2</v>
      </c>
      <c r="G134" t="s">
        <v>5</v>
      </c>
      <c r="H134" s="1" t="s">
        <v>5</v>
      </c>
    </row>
    <row r="135" spans="1:8" x14ac:dyDescent="0.3">
      <c r="A135" s="46"/>
      <c r="B135" s="15">
        <v>130</v>
      </c>
      <c r="C135" s="2" t="s">
        <v>2</v>
      </c>
      <c r="D135" s="5" t="s">
        <v>5</v>
      </c>
      <c r="E135" s="11" t="s">
        <v>5</v>
      </c>
      <c r="F135" s="2" t="s">
        <v>2</v>
      </c>
      <c r="G135" s="2" t="s">
        <v>5</v>
      </c>
      <c r="H135" s="3" t="s">
        <v>5</v>
      </c>
    </row>
    <row r="136" spans="1:8" x14ac:dyDescent="0.3">
      <c r="A136" s="44">
        <v>14</v>
      </c>
      <c r="B136" s="14">
        <v>131</v>
      </c>
      <c r="C136" t="s">
        <v>2</v>
      </c>
      <c r="D136" s="4" t="s">
        <v>5</v>
      </c>
      <c r="E136" s="12" t="s">
        <v>5</v>
      </c>
      <c r="F136" s="6" t="s">
        <v>4</v>
      </c>
      <c r="G136" s="4">
        <v>54.1</v>
      </c>
      <c r="H136" s="4">
        <f>G136*200</f>
        <v>10820</v>
      </c>
    </row>
    <row r="137" spans="1:8" x14ac:dyDescent="0.3">
      <c r="A137" s="45"/>
      <c r="B137" s="14">
        <v>132</v>
      </c>
      <c r="C137" s="6" t="s">
        <v>4</v>
      </c>
      <c r="D137" s="4">
        <v>3700</v>
      </c>
      <c r="E137" s="12">
        <f>D137*200</f>
        <v>740000</v>
      </c>
      <c r="F137" s="6" t="s">
        <v>4</v>
      </c>
      <c r="G137" s="4">
        <v>809</v>
      </c>
      <c r="H137" s="4">
        <f>G137*200</f>
        <v>161800</v>
      </c>
    </row>
    <row r="138" spans="1:8" x14ac:dyDescent="0.3">
      <c r="A138" s="45"/>
      <c r="B138" s="14">
        <v>133</v>
      </c>
      <c r="C138" t="s">
        <v>2</v>
      </c>
      <c r="D138" s="4" t="s">
        <v>5</v>
      </c>
      <c r="E138" s="12" t="s">
        <v>5</v>
      </c>
      <c r="F138" s="6" t="s">
        <v>4</v>
      </c>
      <c r="G138" s="4">
        <v>7.01</v>
      </c>
      <c r="H138" s="4">
        <f>G138*200</f>
        <v>1402</v>
      </c>
    </row>
    <row r="139" spans="1:8" x14ac:dyDescent="0.3">
      <c r="A139" s="45"/>
      <c r="B139" s="14">
        <v>134</v>
      </c>
      <c r="C139" s="6" t="s">
        <v>4</v>
      </c>
      <c r="D139" s="4">
        <v>72.3</v>
      </c>
      <c r="E139" s="12">
        <f>D139*200</f>
        <v>14460</v>
      </c>
      <c r="F139" t="s">
        <v>2</v>
      </c>
      <c r="G139" t="s">
        <v>5</v>
      </c>
      <c r="H139" s="4" t="s">
        <v>5</v>
      </c>
    </row>
    <row r="140" spans="1:8" x14ac:dyDescent="0.3">
      <c r="A140" s="45"/>
      <c r="B140" s="14">
        <v>135</v>
      </c>
      <c r="C140" s="6" t="s">
        <v>4</v>
      </c>
      <c r="D140" s="4">
        <v>32.049999999999997</v>
      </c>
      <c r="E140" s="12">
        <f>D140*200</f>
        <v>6409.9999999999991</v>
      </c>
      <c r="F140" s="6" t="s">
        <v>4</v>
      </c>
      <c r="G140" s="4">
        <v>70.5</v>
      </c>
      <c r="H140" s="4">
        <f>G140*200</f>
        <v>14100</v>
      </c>
    </row>
    <row r="141" spans="1:8" x14ac:dyDescent="0.3">
      <c r="A141" s="45"/>
      <c r="B141" s="14">
        <v>136</v>
      </c>
      <c r="C141" s="6" t="s">
        <v>4</v>
      </c>
      <c r="D141" s="4">
        <v>224.5</v>
      </c>
      <c r="E141" s="12">
        <f>D141*200</f>
        <v>44900</v>
      </c>
      <c r="F141" s="6" t="s">
        <v>2</v>
      </c>
      <c r="G141" t="s">
        <v>5</v>
      </c>
      <c r="H141" s="4" t="s">
        <v>5</v>
      </c>
    </row>
    <row r="142" spans="1:8" x14ac:dyDescent="0.3">
      <c r="A142" s="45"/>
      <c r="B142" s="14">
        <v>137</v>
      </c>
      <c r="C142" t="s">
        <v>2</v>
      </c>
      <c r="D142" s="4" t="s">
        <v>5</v>
      </c>
      <c r="E142" s="10" t="s">
        <v>5</v>
      </c>
      <c r="F142" s="6" t="s">
        <v>2</v>
      </c>
      <c r="G142" t="s">
        <v>5</v>
      </c>
      <c r="H142" s="4" t="s">
        <v>5</v>
      </c>
    </row>
    <row r="143" spans="1:8" x14ac:dyDescent="0.3">
      <c r="A143" s="45"/>
      <c r="B143" s="14">
        <v>138</v>
      </c>
      <c r="C143" t="s">
        <v>2</v>
      </c>
      <c r="D143" s="4" t="s">
        <v>5</v>
      </c>
      <c r="E143" s="10" t="s">
        <v>5</v>
      </c>
      <c r="F143" s="6" t="s">
        <v>2</v>
      </c>
      <c r="G143" t="s">
        <v>5</v>
      </c>
      <c r="H143" s="4" t="s">
        <v>5</v>
      </c>
    </row>
    <row r="144" spans="1:8" x14ac:dyDescent="0.3">
      <c r="A144" s="45"/>
      <c r="B144" s="14">
        <v>139</v>
      </c>
      <c r="C144" t="s">
        <v>2</v>
      </c>
      <c r="D144" s="4" t="s">
        <v>5</v>
      </c>
      <c r="E144" s="10" t="s">
        <v>5</v>
      </c>
      <c r="F144" s="6" t="s">
        <v>4</v>
      </c>
      <c r="G144" s="4">
        <v>85.9</v>
      </c>
      <c r="H144" s="4">
        <f>G144*200</f>
        <v>17180</v>
      </c>
    </row>
    <row r="145" spans="1:8" x14ac:dyDescent="0.3">
      <c r="A145" s="46"/>
      <c r="B145" s="15">
        <v>140</v>
      </c>
      <c r="C145" s="2" t="s">
        <v>2</v>
      </c>
      <c r="D145" s="5" t="s">
        <v>5</v>
      </c>
      <c r="E145" s="11" t="s">
        <v>5</v>
      </c>
      <c r="F145" s="7" t="s">
        <v>4</v>
      </c>
      <c r="G145" s="5">
        <v>253</v>
      </c>
      <c r="H145" s="5">
        <f>G145*200</f>
        <v>50600</v>
      </c>
    </row>
    <row r="146" spans="1:8" x14ac:dyDescent="0.3">
      <c r="A146" s="44">
        <v>15</v>
      </c>
      <c r="B146" s="14">
        <v>141</v>
      </c>
      <c r="C146" s="6" t="s">
        <v>4</v>
      </c>
      <c r="D146" s="4">
        <v>548</v>
      </c>
      <c r="E146" s="12">
        <f>D146*200</f>
        <v>109600</v>
      </c>
      <c r="F146" s="6" t="s">
        <v>2</v>
      </c>
      <c r="G146" s="6" t="s">
        <v>5</v>
      </c>
      <c r="H146" s="4" t="s">
        <v>5</v>
      </c>
    </row>
    <row r="147" spans="1:8" x14ac:dyDescent="0.3">
      <c r="A147" s="45"/>
      <c r="B147" s="14">
        <v>142</v>
      </c>
      <c r="C147" s="6" t="s">
        <v>4</v>
      </c>
      <c r="D147" s="4">
        <v>1565</v>
      </c>
      <c r="E147" s="12">
        <f>D147*200</f>
        <v>313000</v>
      </c>
      <c r="F147" s="6" t="s">
        <v>4</v>
      </c>
      <c r="G147" s="4">
        <v>89.4</v>
      </c>
      <c r="H147" s="4">
        <f>G147*200</f>
        <v>17880</v>
      </c>
    </row>
    <row r="148" spans="1:8" x14ac:dyDescent="0.3">
      <c r="A148" s="45"/>
      <c r="B148" s="14">
        <v>143</v>
      </c>
      <c r="C148" t="s">
        <v>2</v>
      </c>
      <c r="D148" s="4" t="s">
        <v>5</v>
      </c>
      <c r="E148" s="12" t="s">
        <v>5</v>
      </c>
      <c r="F148" s="6" t="s">
        <v>2</v>
      </c>
      <c r="G148" s="6" t="s">
        <v>5</v>
      </c>
      <c r="H148" s="4" t="s">
        <v>5</v>
      </c>
    </row>
    <row r="149" spans="1:8" x14ac:dyDescent="0.3">
      <c r="A149" s="45"/>
      <c r="B149" s="14">
        <v>144</v>
      </c>
      <c r="C149" t="s">
        <v>2</v>
      </c>
      <c r="D149" s="4" t="s">
        <v>5</v>
      </c>
      <c r="E149" s="12" t="s">
        <v>5</v>
      </c>
      <c r="F149" s="6" t="s">
        <v>2</v>
      </c>
      <c r="G149" s="6" t="s">
        <v>5</v>
      </c>
      <c r="H149" s="4" t="s">
        <v>5</v>
      </c>
    </row>
    <row r="150" spans="1:8" x14ac:dyDescent="0.3">
      <c r="A150" s="45"/>
      <c r="B150" s="14">
        <v>145</v>
      </c>
      <c r="C150" t="s">
        <v>2</v>
      </c>
      <c r="D150" s="4" t="s">
        <v>5</v>
      </c>
      <c r="E150" s="12" t="s">
        <v>5</v>
      </c>
      <c r="F150" s="6" t="s">
        <v>2</v>
      </c>
      <c r="G150" s="6" t="s">
        <v>5</v>
      </c>
      <c r="H150" s="4" t="s">
        <v>5</v>
      </c>
    </row>
    <row r="151" spans="1:8" x14ac:dyDescent="0.3">
      <c r="A151" s="45"/>
      <c r="B151" s="14">
        <v>146</v>
      </c>
      <c r="C151" t="s">
        <v>2</v>
      </c>
      <c r="D151" s="4" t="s">
        <v>5</v>
      </c>
      <c r="E151" s="12" t="s">
        <v>5</v>
      </c>
      <c r="F151" s="6" t="s">
        <v>4</v>
      </c>
      <c r="G151" s="4">
        <v>152</v>
      </c>
      <c r="H151" s="4">
        <f>G151*200</f>
        <v>30400</v>
      </c>
    </row>
    <row r="152" spans="1:8" x14ac:dyDescent="0.3">
      <c r="A152" s="45"/>
      <c r="B152" s="14">
        <v>147</v>
      </c>
      <c r="C152" s="6" t="s">
        <v>4</v>
      </c>
      <c r="D152" s="4">
        <v>771</v>
      </c>
      <c r="E152" s="12">
        <f>D152*200</f>
        <v>154200</v>
      </c>
      <c r="F152" s="6" t="s">
        <v>4</v>
      </c>
      <c r="G152" s="4">
        <v>14.6</v>
      </c>
      <c r="H152" s="4">
        <f>G152*200</f>
        <v>2920</v>
      </c>
    </row>
    <row r="153" spans="1:8" x14ac:dyDescent="0.3">
      <c r="A153" s="45"/>
      <c r="B153" s="14">
        <v>148</v>
      </c>
      <c r="C153" s="6" t="s">
        <v>4</v>
      </c>
      <c r="D153" s="4">
        <v>312.60000000000002</v>
      </c>
      <c r="E153" s="12">
        <f>D153*200</f>
        <v>62520.000000000007</v>
      </c>
      <c r="F153" s="6" t="s">
        <v>4</v>
      </c>
      <c r="G153" s="4">
        <v>143</v>
      </c>
      <c r="H153" s="4">
        <f>G153*200</f>
        <v>28600</v>
      </c>
    </row>
    <row r="154" spans="1:8" x14ac:dyDescent="0.3">
      <c r="A154" s="45"/>
      <c r="B154" s="14">
        <v>149</v>
      </c>
      <c r="C154" s="6" t="s">
        <v>4</v>
      </c>
      <c r="D154" s="4">
        <v>493.5</v>
      </c>
      <c r="E154" s="12">
        <f>D154*200</f>
        <v>98700</v>
      </c>
      <c r="F154" s="6" t="s">
        <v>4</v>
      </c>
      <c r="G154" s="4">
        <v>59</v>
      </c>
      <c r="H154" s="4">
        <f>G154*200</f>
        <v>11800</v>
      </c>
    </row>
    <row r="155" spans="1:8" x14ac:dyDescent="0.3">
      <c r="A155" s="46"/>
      <c r="B155" s="15">
        <v>150</v>
      </c>
      <c r="C155" s="2" t="s">
        <v>2</v>
      </c>
      <c r="D155" s="5" t="s">
        <v>5</v>
      </c>
      <c r="E155" s="13" t="s">
        <v>5</v>
      </c>
      <c r="F155" s="7" t="s">
        <v>4</v>
      </c>
      <c r="G155" s="5">
        <v>25.5</v>
      </c>
      <c r="H155" s="5">
        <f>G155*200</f>
        <v>5100</v>
      </c>
    </row>
    <row r="156" spans="1:8" x14ac:dyDescent="0.3">
      <c r="A156" s="44">
        <v>16</v>
      </c>
      <c r="B156" s="14">
        <v>151</v>
      </c>
      <c r="C156" t="s">
        <v>2</v>
      </c>
      <c r="D156" s="4" t="s">
        <v>5</v>
      </c>
      <c r="E156" s="12" t="s">
        <v>5</v>
      </c>
      <c r="F156" t="s">
        <v>2</v>
      </c>
      <c r="G156" t="s">
        <v>5</v>
      </c>
      <c r="H156" s="4" t="s">
        <v>5</v>
      </c>
    </row>
    <row r="157" spans="1:8" x14ac:dyDescent="0.3">
      <c r="A157" s="45"/>
      <c r="B157" s="14">
        <v>152</v>
      </c>
      <c r="C157" t="s">
        <v>2</v>
      </c>
      <c r="D157" s="4" t="s">
        <v>5</v>
      </c>
      <c r="E157" s="12" t="s">
        <v>5</v>
      </c>
      <c r="F157" t="s">
        <v>2</v>
      </c>
      <c r="G157" t="s">
        <v>5</v>
      </c>
      <c r="H157" s="4" t="s">
        <v>5</v>
      </c>
    </row>
    <row r="158" spans="1:8" x14ac:dyDescent="0.3">
      <c r="A158" s="45"/>
      <c r="B158" s="14">
        <v>153</v>
      </c>
      <c r="C158" t="s">
        <v>2</v>
      </c>
      <c r="D158" s="4" t="s">
        <v>5</v>
      </c>
      <c r="E158" s="12" t="s">
        <v>5</v>
      </c>
      <c r="F158" t="s">
        <v>2</v>
      </c>
      <c r="G158" t="s">
        <v>5</v>
      </c>
      <c r="H158" s="4" t="s">
        <v>5</v>
      </c>
    </row>
    <row r="159" spans="1:8" x14ac:dyDescent="0.3">
      <c r="A159" s="45"/>
      <c r="B159" s="14">
        <v>154</v>
      </c>
      <c r="C159" t="s">
        <v>2</v>
      </c>
      <c r="D159" s="4" t="s">
        <v>5</v>
      </c>
      <c r="E159" s="12" t="s">
        <v>5</v>
      </c>
      <c r="F159" t="s">
        <v>2</v>
      </c>
      <c r="G159" t="s">
        <v>5</v>
      </c>
      <c r="H159" s="4" t="s">
        <v>5</v>
      </c>
    </row>
    <row r="160" spans="1:8" x14ac:dyDescent="0.3">
      <c r="A160" s="45"/>
      <c r="B160" s="14">
        <v>155</v>
      </c>
      <c r="C160" t="s">
        <v>2</v>
      </c>
      <c r="D160" s="4" t="s">
        <v>5</v>
      </c>
      <c r="E160" s="12" t="s">
        <v>5</v>
      </c>
      <c r="F160" t="s">
        <v>2</v>
      </c>
      <c r="G160" t="s">
        <v>5</v>
      </c>
      <c r="H160" s="4" t="s">
        <v>5</v>
      </c>
    </row>
    <row r="161" spans="1:8" x14ac:dyDescent="0.3">
      <c r="A161" s="45"/>
      <c r="B161" s="14">
        <v>156</v>
      </c>
      <c r="C161" t="s">
        <v>2</v>
      </c>
      <c r="D161" s="4" t="s">
        <v>5</v>
      </c>
      <c r="E161" s="12" t="s">
        <v>5</v>
      </c>
      <c r="F161" t="s">
        <v>2</v>
      </c>
      <c r="G161" t="s">
        <v>5</v>
      </c>
      <c r="H161" s="4" t="s">
        <v>5</v>
      </c>
    </row>
    <row r="162" spans="1:8" x14ac:dyDescent="0.3">
      <c r="A162" s="45"/>
      <c r="B162" s="14">
        <v>157</v>
      </c>
      <c r="C162" t="s">
        <v>2</v>
      </c>
      <c r="D162" s="4" t="s">
        <v>5</v>
      </c>
      <c r="E162" s="12" t="s">
        <v>5</v>
      </c>
      <c r="F162" t="s">
        <v>2</v>
      </c>
      <c r="G162" t="s">
        <v>5</v>
      </c>
      <c r="H162" s="4" t="s">
        <v>5</v>
      </c>
    </row>
    <row r="163" spans="1:8" x14ac:dyDescent="0.3">
      <c r="A163" s="45"/>
      <c r="B163" s="14">
        <v>158</v>
      </c>
      <c r="C163" t="s">
        <v>2</v>
      </c>
      <c r="D163" s="4" t="s">
        <v>5</v>
      </c>
      <c r="E163" s="12" t="s">
        <v>5</v>
      </c>
      <c r="F163" t="s">
        <v>2</v>
      </c>
      <c r="G163" t="s">
        <v>5</v>
      </c>
      <c r="H163" s="4" t="s">
        <v>5</v>
      </c>
    </row>
    <row r="164" spans="1:8" x14ac:dyDescent="0.3">
      <c r="A164" s="45"/>
      <c r="B164" s="14">
        <v>159</v>
      </c>
      <c r="C164" t="s">
        <v>2</v>
      </c>
      <c r="D164" s="4" t="s">
        <v>5</v>
      </c>
      <c r="E164" s="12" t="s">
        <v>5</v>
      </c>
      <c r="F164" t="s">
        <v>2</v>
      </c>
      <c r="G164" t="s">
        <v>5</v>
      </c>
      <c r="H164" s="4" t="s">
        <v>5</v>
      </c>
    </row>
    <row r="165" spans="1:8" x14ac:dyDescent="0.3">
      <c r="A165" s="46"/>
      <c r="B165" s="15">
        <v>160</v>
      </c>
      <c r="C165" s="2" t="s">
        <v>2</v>
      </c>
      <c r="D165" s="5" t="s">
        <v>5</v>
      </c>
      <c r="E165" s="13" t="s">
        <v>5</v>
      </c>
      <c r="F165" s="2" t="s">
        <v>2</v>
      </c>
      <c r="G165" s="2" t="s">
        <v>5</v>
      </c>
      <c r="H165" s="5" t="s">
        <v>5</v>
      </c>
    </row>
    <row r="166" spans="1:8" x14ac:dyDescent="0.3">
      <c r="A166" s="44">
        <v>17</v>
      </c>
      <c r="B166" s="14">
        <v>161</v>
      </c>
      <c r="C166" t="s">
        <v>2</v>
      </c>
      <c r="D166" s="4" t="s">
        <v>5</v>
      </c>
      <c r="E166" s="12" t="s">
        <v>5</v>
      </c>
      <c r="F166" t="s">
        <v>2</v>
      </c>
      <c r="G166" s="22" t="s">
        <v>5</v>
      </c>
      <c r="H166" s="4" t="s">
        <v>5</v>
      </c>
    </row>
    <row r="167" spans="1:8" x14ac:dyDescent="0.3">
      <c r="A167" s="45"/>
      <c r="B167" s="14">
        <v>162</v>
      </c>
      <c r="C167" t="s">
        <v>2</v>
      </c>
      <c r="D167" s="4" t="s">
        <v>5</v>
      </c>
      <c r="E167" s="12" t="s">
        <v>5</v>
      </c>
      <c r="F167" t="s">
        <v>2</v>
      </c>
      <c r="G167" s="22" t="s">
        <v>5</v>
      </c>
      <c r="H167" s="4" t="s">
        <v>5</v>
      </c>
    </row>
    <row r="168" spans="1:8" x14ac:dyDescent="0.3">
      <c r="A168" s="45"/>
      <c r="B168" s="14">
        <v>163</v>
      </c>
      <c r="C168" t="s">
        <v>2</v>
      </c>
      <c r="D168" s="4" t="s">
        <v>5</v>
      </c>
      <c r="E168" s="12" t="s">
        <v>5</v>
      </c>
      <c r="F168" t="s">
        <v>2</v>
      </c>
      <c r="G168" s="22" t="s">
        <v>5</v>
      </c>
      <c r="H168" s="4" t="s">
        <v>5</v>
      </c>
    </row>
    <row r="169" spans="1:8" x14ac:dyDescent="0.3">
      <c r="A169" s="45"/>
      <c r="B169" s="14">
        <v>164</v>
      </c>
      <c r="C169" t="s">
        <v>2</v>
      </c>
      <c r="D169" s="4" t="s">
        <v>5</v>
      </c>
      <c r="E169" s="12" t="s">
        <v>5</v>
      </c>
      <c r="F169" t="s">
        <v>2</v>
      </c>
      <c r="G169" s="22" t="s">
        <v>5</v>
      </c>
      <c r="H169" s="4" t="s">
        <v>5</v>
      </c>
    </row>
    <row r="170" spans="1:8" x14ac:dyDescent="0.3">
      <c r="A170" s="45"/>
      <c r="B170" s="14">
        <v>165</v>
      </c>
      <c r="C170" t="s">
        <v>2</v>
      </c>
      <c r="D170" s="4" t="s">
        <v>5</v>
      </c>
      <c r="E170" s="12" t="s">
        <v>5</v>
      </c>
      <c r="F170" t="s">
        <v>2</v>
      </c>
      <c r="G170" s="22" t="s">
        <v>5</v>
      </c>
      <c r="H170" s="4" t="s">
        <v>5</v>
      </c>
    </row>
    <row r="171" spans="1:8" x14ac:dyDescent="0.3">
      <c r="A171" s="45"/>
      <c r="B171" s="14">
        <v>166</v>
      </c>
      <c r="C171" t="s">
        <v>2</v>
      </c>
      <c r="D171" s="4" t="s">
        <v>5</v>
      </c>
      <c r="E171" s="12" t="s">
        <v>5</v>
      </c>
      <c r="F171" t="s">
        <v>2</v>
      </c>
      <c r="G171" s="22" t="s">
        <v>5</v>
      </c>
      <c r="H171" s="4" t="s">
        <v>5</v>
      </c>
    </row>
    <row r="172" spans="1:8" x14ac:dyDescent="0.3">
      <c r="A172" s="45"/>
      <c r="B172" s="14">
        <v>167</v>
      </c>
      <c r="C172" t="s">
        <v>2</v>
      </c>
      <c r="D172" s="4" t="s">
        <v>5</v>
      </c>
      <c r="E172" s="12" t="s">
        <v>5</v>
      </c>
      <c r="F172" t="s">
        <v>2</v>
      </c>
      <c r="G172" s="22" t="s">
        <v>5</v>
      </c>
      <c r="H172" s="4" t="s">
        <v>5</v>
      </c>
    </row>
    <row r="173" spans="1:8" x14ac:dyDescent="0.3">
      <c r="A173" s="45"/>
      <c r="B173" s="14">
        <v>168</v>
      </c>
      <c r="C173" t="s">
        <v>2</v>
      </c>
      <c r="D173" s="4" t="s">
        <v>5</v>
      </c>
      <c r="E173" s="12" t="s">
        <v>5</v>
      </c>
      <c r="F173" t="s">
        <v>2</v>
      </c>
      <c r="G173" s="22" t="s">
        <v>5</v>
      </c>
      <c r="H173" s="4" t="s">
        <v>5</v>
      </c>
    </row>
    <row r="174" spans="1:8" x14ac:dyDescent="0.3">
      <c r="A174" s="45"/>
      <c r="B174" s="14">
        <v>169</v>
      </c>
      <c r="C174" t="s">
        <v>2</v>
      </c>
      <c r="D174" s="4" t="s">
        <v>5</v>
      </c>
      <c r="E174" s="12" t="s">
        <v>5</v>
      </c>
      <c r="F174" t="s">
        <v>2</v>
      </c>
      <c r="G174" s="22" t="s">
        <v>5</v>
      </c>
      <c r="H174" s="4" t="s">
        <v>5</v>
      </c>
    </row>
    <row r="175" spans="1:8" x14ac:dyDescent="0.3">
      <c r="A175" s="46"/>
      <c r="B175" s="15">
        <v>170</v>
      </c>
      <c r="C175" s="2" t="s">
        <v>2</v>
      </c>
      <c r="D175" s="5" t="s">
        <v>5</v>
      </c>
      <c r="E175" s="13" t="s">
        <v>5</v>
      </c>
      <c r="F175" s="2" t="s">
        <v>2</v>
      </c>
      <c r="G175" s="2" t="s">
        <v>5</v>
      </c>
      <c r="H175" s="5" t="s">
        <v>5</v>
      </c>
    </row>
    <row r="176" spans="1:8" x14ac:dyDescent="0.3">
      <c r="A176" s="44">
        <v>18</v>
      </c>
      <c r="B176" s="14">
        <v>171</v>
      </c>
      <c r="C176" t="s">
        <v>2</v>
      </c>
      <c r="D176" s="4" t="s">
        <v>5</v>
      </c>
      <c r="E176" s="12" t="s">
        <v>5</v>
      </c>
      <c r="F176" t="s">
        <v>2</v>
      </c>
      <c r="G176" s="22" t="s">
        <v>5</v>
      </c>
      <c r="H176" s="4" t="s">
        <v>5</v>
      </c>
    </row>
    <row r="177" spans="1:8" x14ac:dyDescent="0.3">
      <c r="A177" s="45"/>
      <c r="B177" s="14">
        <v>172</v>
      </c>
      <c r="C177" t="s">
        <v>2</v>
      </c>
      <c r="D177" s="4" t="s">
        <v>5</v>
      </c>
      <c r="E177" s="12" t="s">
        <v>5</v>
      </c>
      <c r="F177" t="s">
        <v>2</v>
      </c>
      <c r="G177" s="22" t="s">
        <v>5</v>
      </c>
      <c r="H177" s="4" t="s">
        <v>5</v>
      </c>
    </row>
    <row r="178" spans="1:8" x14ac:dyDescent="0.3">
      <c r="A178" s="45"/>
      <c r="B178" s="14">
        <v>173</v>
      </c>
      <c r="C178" t="s">
        <v>2</v>
      </c>
      <c r="D178" s="4" t="s">
        <v>5</v>
      </c>
      <c r="E178" s="12" t="s">
        <v>5</v>
      </c>
      <c r="F178" t="s">
        <v>2</v>
      </c>
      <c r="G178" s="22" t="s">
        <v>5</v>
      </c>
      <c r="H178" s="4" t="s">
        <v>5</v>
      </c>
    </row>
    <row r="179" spans="1:8" x14ac:dyDescent="0.3">
      <c r="A179" s="45"/>
      <c r="B179" s="14">
        <v>174</v>
      </c>
      <c r="C179" t="s">
        <v>2</v>
      </c>
      <c r="D179" s="4" t="s">
        <v>5</v>
      </c>
      <c r="E179" s="12" t="s">
        <v>5</v>
      </c>
      <c r="F179" t="s">
        <v>2</v>
      </c>
      <c r="G179" s="22" t="s">
        <v>5</v>
      </c>
      <c r="H179" s="4" t="s">
        <v>5</v>
      </c>
    </row>
    <row r="180" spans="1:8" x14ac:dyDescent="0.3">
      <c r="A180" s="45"/>
      <c r="B180" s="14">
        <v>175</v>
      </c>
      <c r="C180" t="s">
        <v>2</v>
      </c>
      <c r="D180" s="4" t="s">
        <v>5</v>
      </c>
      <c r="E180" s="12" t="s">
        <v>5</v>
      </c>
      <c r="F180" t="s">
        <v>2</v>
      </c>
      <c r="G180" s="22" t="s">
        <v>5</v>
      </c>
      <c r="H180" s="4" t="s">
        <v>5</v>
      </c>
    </row>
    <row r="181" spans="1:8" x14ac:dyDescent="0.3">
      <c r="A181" s="45"/>
      <c r="B181" s="14">
        <v>176</v>
      </c>
      <c r="C181" t="s">
        <v>2</v>
      </c>
      <c r="D181" s="4" t="s">
        <v>5</v>
      </c>
      <c r="E181" s="12" t="s">
        <v>5</v>
      </c>
      <c r="F181" t="s">
        <v>2</v>
      </c>
      <c r="G181" s="22" t="s">
        <v>5</v>
      </c>
      <c r="H181" s="4" t="s">
        <v>5</v>
      </c>
    </row>
    <row r="182" spans="1:8" x14ac:dyDescent="0.3">
      <c r="A182" s="45"/>
      <c r="B182" s="14">
        <v>177</v>
      </c>
      <c r="C182" t="s">
        <v>2</v>
      </c>
      <c r="D182" s="4" t="s">
        <v>5</v>
      </c>
      <c r="E182" s="12" t="s">
        <v>5</v>
      </c>
      <c r="F182" t="s">
        <v>2</v>
      </c>
      <c r="G182" s="22" t="s">
        <v>5</v>
      </c>
      <c r="H182" s="4" t="s">
        <v>5</v>
      </c>
    </row>
    <row r="183" spans="1:8" x14ac:dyDescent="0.3">
      <c r="A183" s="45"/>
      <c r="B183" s="14">
        <v>178</v>
      </c>
      <c r="C183" t="s">
        <v>2</v>
      </c>
      <c r="D183" s="4" t="s">
        <v>5</v>
      </c>
      <c r="E183" s="12" t="s">
        <v>5</v>
      </c>
      <c r="F183" t="s">
        <v>2</v>
      </c>
      <c r="G183" s="22" t="s">
        <v>5</v>
      </c>
      <c r="H183" s="4" t="s">
        <v>5</v>
      </c>
    </row>
    <row r="184" spans="1:8" x14ac:dyDescent="0.3">
      <c r="A184" s="45"/>
      <c r="B184" s="14">
        <v>179</v>
      </c>
      <c r="C184" t="s">
        <v>2</v>
      </c>
      <c r="D184" s="4" t="s">
        <v>5</v>
      </c>
      <c r="E184" s="12" t="s">
        <v>5</v>
      </c>
      <c r="F184" t="s">
        <v>2</v>
      </c>
      <c r="G184" s="22" t="s">
        <v>5</v>
      </c>
      <c r="H184" s="4" t="s">
        <v>5</v>
      </c>
    </row>
    <row r="185" spans="1:8" x14ac:dyDescent="0.3">
      <c r="A185" s="46"/>
      <c r="B185" s="15">
        <v>180</v>
      </c>
      <c r="C185" s="2" t="s">
        <v>2</v>
      </c>
      <c r="D185" s="5" t="s">
        <v>5</v>
      </c>
      <c r="E185" s="13" t="s">
        <v>5</v>
      </c>
      <c r="F185" s="2" t="s">
        <v>2</v>
      </c>
      <c r="G185" s="2" t="s">
        <v>5</v>
      </c>
      <c r="H185" s="5" t="s">
        <v>5</v>
      </c>
    </row>
    <row r="186" spans="1:8" x14ac:dyDescent="0.3">
      <c r="A186" s="44">
        <v>19</v>
      </c>
      <c r="B186" s="14">
        <v>181</v>
      </c>
      <c r="C186" t="s">
        <v>2</v>
      </c>
      <c r="D186" s="4" t="s">
        <v>5</v>
      </c>
      <c r="E186" s="12" t="s">
        <v>5</v>
      </c>
      <c r="F186" t="s">
        <v>2</v>
      </c>
      <c r="G186" s="22" t="s">
        <v>5</v>
      </c>
      <c r="H186" s="4" t="s">
        <v>5</v>
      </c>
    </row>
    <row r="187" spans="1:8" x14ac:dyDescent="0.3">
      <c r="A187" s="45"/>
      <c r="B187" s="14">
        <v>182</v>
      </c>
      <c r="C187" t="s">
        <v>2</v>
      </c>
      <c r="D187" s="4" t="s">
        <v>5</v>
      </c>
      <c r="E187" s="12" t="s">
        <v>5</v>
      </c>
      <c r="F187" t="s">
        <v>2</v>
      </c>
      <c r="G187" s="22" t="s">
        <v>5</v>
      </c>
      <c r="H187" s="4" t="s">
        <v>5</v>
      </c>
    </row>
    <row r="188" spans="1:8" x14ac:dyDescent="0.3">
      <c r="A188" s="45"/>
      <c r="B188" s="14">
        <v>183</v>
      </c>
      <c r="C188" t="s">
        <v>2</v>
      </c>
      <c r="D188" s="4" t="s">
        <v>5</v>
      </c>
      <c r="E188" s="12" t="s">
        <v>5</v>
      </c>
      <c r="F188" t="s">
        <v>2</v>
      </c>
      <c r="G188" s="22" t="s">
        <v>5</v>
      </c>
      <c r="H188" s="4" t="s">
        <v>5</v>
      </c>
    </row>
    <row r="189" spans="1:8" x14ac:dyDescent="0.3">
      <c r="A189" s="45"/>
      <c r="B189" s="14">
        <v>184</v>
      </c>
      <c r="C189" t="s">
        <v>2</v>
      </c>
      <c r="D189" s="4" t="s">
        <v>5</v>
      </c>
      <c r="E189" s="12" t="s">
        <v>5</v>
      </c>
      <c r="F189" t="s">
        <v>2</v>
      </c>
      <c r="G189" s="22" t="s">
        <v>5</v>
      </c>
      <c r="H189" s="4" t="s">
        <v>5</v>
      </c>
    </row>
    <row r="190" spans="1:8" x14ac:dyDescent="0.3">
      <c r="A190" s="45"/>
      <c r="B190" s="14">
        <v>185</v>
      </c>
      <c r="C190" t="s">
        <v>2</v>
      </c>
      <c r="D190" s="4" t="s">
        <v>5</v>
      </c>
      <c r="E190" s="12" t="s">
        <v>5</v>
      </c>
      <c r="F190" t="s">
        <v>2</v>
      </c>
      <c r="G190" s="22" t="s">
        <v>5</v>
      </c>
      <c r="H190" s="4" t="s">
        <v>5</v>
      </c>
    </row>
    <row r="191" spans="1:8" x14ac:dyDescent="0.3">
      <c r="A191" s="45"/>
      <c r="B191" s="14">
        <v>186</v>
      </c>
      <c r="C191" t="s">
        <v>2</v>
      </c>
      <c r="D191" s="4" t="s">
        <v>5</v>
      </c>
      <c r="E191" s="12" t="s">
        <v>5</v>
      </c>
      <c r="F191" t="s">
        <v>2</v>
      </c>
      <c r="G191" s="22" t="s">
        <v>5</v>
      </c>
      <c r="H191" s="4" t="s">
        <v>5</v>
      </c>
    </row>
    <row r="192" spans="1:8" x14ac:dyDescent="0.3">
      <c r="A192" s="45"/>
      <c r="B192" s="14">
        <v>187</v>
      </c>
      <c r="C192" t="s">
        <v>2</v>
      </c>
      <c r="D192" s="4" t="s">
        <v>5</v>
      </c>
      <c r="E192" s="12" t="s">
        <v>5</v>
      </c>
      <c r="F192" t="s">
        <v>2</v>
      </c>
      <c r="G192" s="22" t="s">
        <v>5</v>
      </c>
      <c r="H192" s="4" t="s">
        <v>5</v>
      </c>
    </row>
    <row r="193" spans="1:8" x14ac:dyDescent="0.3">
      <c r="A193" s="45"/>
      <c r="B193" s="14">
        <v>188</v>
      </c>
      <c r="C193" t="s">
        <v>2</v>
      </c>
      <c r="D193" s="4" t="s">
        <v>5</v>
      </c>
      <c r="E193" s="12" t="s">
        <v>5</v>
      </c>
      <c r="F193" t="s">
        <v>2</v>
      </c>
      <c r="G193" s="22" t="s">
        <v>5</v>
      </c>
      <c r="H193" s="4" t="s">
        <v>5</v>
      </c>
    </row>
    <row r="194" spans="1:8" x14ac:dyDescent="0.3">
      <c r="A194" s="45"/>
      <c r="B194" s="14">
        <v>189</v>
      </c>
      <c r="C194" t="s">
        <v>2</v>
      </c>
      <c r="D194" s="4" t="s">
        <v>5</v>
      </c>
      <c r="E194" s="12" t="s">
        <v>5</v>
      </c>
      <c r="F194" t="s">
        <v>2</v>
      </c>
      <c r="G194" s="22" t="s">
        <v>5</v>
      </c>
      <c r="H194" s="4" t="s">
        <v>5</v>
      </c>
    </row>
    <row r="195" spans="1:8" x14ac:dyDescent="0.3">
      <c r="A195" s="46"/>
      <c r="B195" s="15">
        <v>190</v>
      </c>
      <c r="C195" s="2" t="s">
        <v>2</v>
      </c>
      <c r="D195" s="5" t="s">
        <v>5</v>
      </c>
      <c r="E195" s="13" t="s">
        <v>5</v>
      </c>
      <c r="F195" s="2" t="s">
        <v>2</v>
      </c>
      <c r="G195" s="2" t="s">
        <v>5</v>
      </c>
      <c r="H195" s="5" t="s">
        <v>5</v>
      </c>
    </row>
    <row r="196" spans="1:8" x14ac:dyDescent="0.3">
      <c r="A196" s="44">
        <v>20</v>
      </c>
      <c r="B196" s="14">
        <v>191</v>
      </c>
      <c r="C196" t="s">
        <v>2</v>
      </c>
      <c r="D196" s="4" t="s">
        <v>5</v>
      </c>
      <c r="E196" s="12" t="s">
        <v>5</v>
      </c>
      <c r="F196" t="s">
        <v>2</v>
      </c>
      <c r="G196" s="23" t="s">
        <v>5</v>
      </c>
      <c r="H196" s="4" t="s">
        <v>5</v>
      </c>
    </row>
    <row r="197" spans="1:8" x14ac:dyDescent="0.3">
      <c r="A197" s="45"/>
      <c r="B197" s="14">
        <v>192</v>
      </c>
      <c r="C197" t="s">
        <v>2</v>
      </c>
      <c r="D197" s="4" t="s">
        <v>5</v>
      </c>
      <c r="E197" s="12" t="s">
        <v>5</v>
      </c>
      <c r="F197" t="s">
        <v>2</v>
      </c>
      <c r="G197" s="23" t="s">
        <v>5</v>
      </c>
      <c r="H197" s="4" t="s">
        <v>5</v>
      </c>
    </row>
    <row r="198" spans="1:8" x14ac:dyDescent="0.3">
      <c r="A198" s="45"/>
      <c r="B198" s="14">
        <v>193</v>
      </c>
      <c r="C198" t="s">
        <v>2</v>
      </c>
      <c r="D198" s="4" t="s">
        <v>5</v>
      </c>
      <c r="E198" s="12" t="s">
        <v>5</v>
      </c>
      <c r="F198" t="s">
        <v>4</v>
      </c>
      <c r="G198" s="21">
        <v>1340</v>
      </c>
      <c r="H198" s="4">
        <f>G198*200</f>
        <v>268000</v>
      </c>
    </row>
    <row r="199" spans="1:8" x14ac:dyDescent="0.3">
      <c r="A199" s="45"/>
      <c r="B199" s="14">
        <v>194</v>
      </c>
      <c r="C199" t="s">
        <v>4</v>
      </c>
      <c r="D199" s="4">
        <v>43.85</v>
      </c>
      <c r="E199" s="12">
        <f>D199*200</f>
        <v>8770</v>
      </c>
      <c r="F199" t="s">
        <v>4</v>
      </c>
      <c r="G199" s="21">
        <v>2120</v>
      </c>
      <c r="H199" s="4">
        <f>G199*200</f>
        <v>424000</v>
      </c>
    </row>
    <row r="200" spans="1:8" x14ac:dyDescent="0.3">
      <c r="A200" s="45"/>
      <c r="B200" s="14">
        <v>195</v>
      </c>
      <c r="C200" t="s">
        <v>2</v>
      </c>
      <c r="D200" s="4" t="s">
        <v>5</v>
      </c>
      <c r="E200" s="12" t="s">
        <v>5</v>
      </c>
      <c r="F200" t="s">
        <v>4</v>
      </c>
      <c r="G200" s="4">
        <v>1080</v>
      </c>
      <c r="H200" s="4">
        <f>G200*200</f>
        <v>216000</v>
      </c>
    </row>
    <row r="201" spans="1:8" x14ac:dyDescent="0.3">
      <c r="A201" s="45"/>
      <c r="B201" s="14">
        <v>196</v>
      </c>
      <c r="C201" t="s">
        <v>2</v>
      </c>
      <c r="D201" s="4" t="s">
        <v>5</v>
      </c>
      <c r="E201" s="12" t="s">
        <v>5</v>
      </c>
      <c r="F201" t="s">
        <v>4</v>
      </c>
      <c r="G201" s="4">
        <v>59</v>
      </c>
      <c r="H201" s="4">
        <f>G201*200</f>
        <v>11800</v>
      </c>
    </row>
    <row r="202" spans="1:8" x14ac:dyDescent="0.3">
      <c r="A202" s="45"/>
      <c r="B202" s="14">
        <v>197</v>
      </c>
      <c r="C202" t="s">
        <v>2</v>
      </c>
      <c r="D202" s="4" t="s">
        <v>5</v>
      </c>
      <c r="E202" s="12" t="s">
        <v>5</v>
      </c>
      <c r="F202" t="s">
        <v>4</v>
      </c>
      <c r="G202" s="4">
        <v>328</v>
      </c>
      <c r="H202" s="4">
        <f>G202*200</f>
        <v>65600</v>
      </c>
    </row>
    <row r="203" spans="1:8" x14ac:dyDescent="0.3">
      <c r="A203" s="45"/>
      <c r="B203" s="14">
        <v>198</v>
      </c>
      <c r="C203" t="s">
        <v>4</v>
      </c>
      <c r="D203" s="4">
        <v>62</v>
      </c>
      <c r="E203" s="12">
        <f>D203*200</f>
        <v>12400</v>
      </c>
      <c r="F203" t="s">
        <v>2</v>
      </c>
      <c r="G203" s="6" t="s">
        <v>5</v>
      </c>
      <c r="H203" s="4" t="s">
        <v>5</v>
      </c>
    </row>
    <row r="204" spans="1:8" x14ac:dyDescent="0.3">
      <c r="A204" s="45"/>
      <c r="B204" s="14">
        <v>199</v>
      </c>
      <c r="C204" t="s">
        <v>2</v>
      </c>
      <c r="D204" s="4" t="s">
        <v>5</v>
      </c>
      <c r="E204" s="12" t="s">
        <v>5</v>
      </c>
      <c r="F204" t="s">
        <v>2</v>
      </c>
      <c r="G204" s="6" t="s">
        <v>5</v>
      </c>
      <c r="H204" s="4" t="s">
        <v>5</v>
      </c>
    </row>
    <row r="205" spans="1:8" x14ac:dyDescent="0.3">
      <c r="A205" s="46"/>
      <c r="B205" s="15">
        <v>200</v>
      </c>
      <c r="C205" s="2" t="s">
        <v>2</v>
      </c>
      <c r="D205" s="5" t="s">
        <v>5</v>
      </c>
      <c r="E205" s="13" t="s">
        <v>5</v>
      </c>
      <c r="F205" s="2" t="s">
        <v>2</v>
      </c>
      <c r="G205" s="7" t="s">
        <v>5</v>
      </c>
      <c r="H205" s="5" t="s">
        <v>5</v>
      </c>
    </row>
    <row r="207" spans="1:8" x14ac:dyDescent="0.3">
      <c r="E207" s="1"/>
      <c r="H207" s="1"/>
    </row>
    <row r="208" spans="1:8" x14ac:dyDescent="0.3">
      <c r="E208" s="1"/>
      <c r="H208" s="1"/>
    </row>
  </sheetData>
  <mergeCells count="23">
    <mergeCell ref="C3:E3"/>
    <mergeCell ref="F3:H3"/>
    <mergeCell ref="A116:A125"/>
    <mergeCell ref="A5:A15"/>
    <mergeCell ref="A16:A25"/>
    <mergeCell ref="A26:A35"/>
    <mergeCell ref="A36:A45"/>
    <mergeCell ref="A46:A55"/>
    <mergeCell ref="A56:A65"/>
    <mergeCell ref="A66:A75"/>
    <mergeCell ref="A76:A85"/>
    <mergeCell ref="A86:A95"/>
    <mergeCell ref="A96:A105"/>
    <mergeCell ref="A106:A115"/>
    <mergeCell ref="J4:J6"/>
    <mergeCell ref="A186:A195"/>
    <mergeCell ref="A196:A205"/>
    <mergeCell ref="A126:A135"/>
    <mergeCell ref="A136:A145"/>
    <mergeCell ref="A146:A155"/>
    <mergeCell ref="A156:A165"/>
    <mergeCell ref="A166:A175"/>
    <mergeCell ref="A176:A18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82081-6B2A-40C1-BE41-659D4A4B3727}">
  <dimension ref="A1:K852"/>
  <sheetViews>
    <sheetView zoomScaleNormal="100" workbookViewId="0">
      <selection activeCell="K4" sqref="K4:K6"/>
    </sheetView>
  </sheetViews>
  <sheetFormatPr baseColWidth="10" defaultColWidth="8.77734375" defaultRowHeight="14.4" x14ac:dyDescent="0.3"/>
  <cols>
    <col min="1" max="1" width="12.21875" customWidth="1"/>
    <col min="2" max="2" width="17.77734375" customWidth="1"/>
    <col min="3" max="3" width="19.77734375" customWidth="1"/>
    <col min="4" max="4" width="18" customWidth="1"/>
    <col min="5" max="5" width="26.21875" style="4" customWidth="1"/>
    <col min="6" max="6" width="30.33203125" customWidth="1"/>
    <col min="7" max="7" width="22.21875" customWidth="1"/>
    <col min="8" max="8" width="25.33203125" customWidth="1"/>
    <col min="9" max="9" width="21.77734375" customWidth="1"/>
    <col min="11" max="11" width="69.109375" customWidth="1"/>
  </cols>
  <sheetData>
    <row r="1" spans="1:11" x14ac:dyDescent="0.3">
      <c r="A1" s="24" t="s">
        <v>849</v>
      </c>
      <c r="B1" s="24"/>
      <c r="C1" s="24"/>
      <c r="D1" s="25"/>
    </row>
    <row r="2" spans="1:11" x14ac:dyDescent="0.3">
      <c r="A2" s="8"/>
      <c r="B2" s="8"/>
      <c r="C2" s="8"/>
    </row>
    <row r="3" spans="1:11" ht="43.95" customHeight="1" x14ac:dyDescent="0.3">
      <c r="D3" s="47" t="s">
        <v>10</v>
      </c>
      <c r="E3" s="48"/>
      <c r="F3" s="49"/>
      <c r="G3" s="47" t="s">
        <v>11</v>
      </c>
      <c r="H3" s="48"/>
      <c r="I3" s="49"/>
    </row>
    <row r="4" spans="1:11" ht="42" customHeight="1" x14ac:dyDescent="0.3">
      <c r="A4" s="17" t="s">
        <v>3</v>
      </c>
      <c r="B4" s="18" t="s">
        <v>12</v>
      </c>
      <c r="C4" s="18" t="s">
        <v>13</v>
      </c>
      <c r="D4" s="16" t="s">
        <v>7</v>
      </c>
      <c r="E4" s="20" t="s">
        <v>850</v>
      </c>
      <c r="F4" s="19" t="s">
        <v>9</v>
      </c>
      <c r="G4" s="16" t="s">
        <v>7</v>
      </c>
      <c r="H4" s="19" t="s">
        <v>850</v>
      </c>
      <c r="I4" s="19" t="s">
        <v>8</v>
      </c>
      <c r="K4" s="42" t="s">
        <v>851</v>
      </c>
    </row>
    <row r="5" spans="1:11" x14ac:dyDescent="0.3">
      <c r="A5" s="44">
        <v>0</v>
      </c>
      <c r="B5" s="9"/>
      <c r="C5" s="9"/>
      <c r="F5" s="9"/>
      <c r="H5" s="4"/>
      <c r="I5" s="9"/>
      <c r="K5" s="43"/>
    </row>
    <row r="6" spans="1:11" x14ac:dyDescent="0.3">
      <c r="A6" s="45"/>
      <c r="B6" s="14" t="s">
        <v>18</v>
      </c>
      <c r="C6" s="14"/>
      <c r="D6" t="s">
        <v>2</v>
      </c>
      <c r="E6" s="4" t="s">
        <v>5</v>
      </c>
      <c r="F6" s="10" t="s">
        <v>5</v>
      </c>
      <c r="G6" t="s">
        <v>2</v>
      </c>
      <c r="H6" s="4" t="s">
        <v>5</v>
      </c>
      <c r="I6" s="10" t="s">
        <v>5</v>
      </c>
      <c r="K6" s="43"/>
    </row>
    <row r="7" spans="1:11" x14ac:dyDescent="0.3">
      <c r="A7" s="45"/>
      <c r="B7" s="14"/>
      <c r="C7" s="14" t="s">
        <v>842</v>
      </c>
      <c r="D7" t="s">
        <v>2</v>
      </c>
      <c r="E7" s="4" t="s">
        <v>5</v>
      </c>
      <c r="F7" s="10" t="s">
        <v>5</v>
      </c>
      <c r="G7" t="s">
        <v>2</v>
      </c>
      <c r="H7" s="4" t="s">
        <v>5</v>
      </c>
      <c r="I7" s="10" t="s">
        <v>5</v>
      </c>
      <c r="K7" s="41"/>
    </row>
    <row r="8" spans="1:11" x14ac:dyDescent="0.3">
      <c r="A8" s="45"/>
      <c r="B8" s="14"/>
      <c r="C8" s="26" t="s">
        <v>843</v>
      </c>
      <c r="D8" t="s">
        <v>2</v>
      </c>
      <c r="E8" s="4" t="s">
        <v>5</v>
      </c>
      <c r="F8" s="10" t="s">
        <v>5</v>
      </c>
      <c r="G8" t="s">
        <v>2</v>
      </c>
      <c r="H8" s="4" t="s">
        <v>5</v>
      </c>
      <c r="I8" s="10" t="s">
        <v>5</v>
      </c>
      <c r="K8" s="41"/>
    </row>
    <row r="9" spans="1:11" x14ac:dyDescent="0.3">
      <c r="A9" s="45"/>
      <c r="B9" s="14"/>
      <c r="C9" s="14" t="s">
        <v>844</v>
      </c>
      <c r="D9" t="s">
        <v>2</v>
      </c>
      <c r="E9" s="4" t="s">
        <v>5</v>
      </c>
      <c r="F9" s="10" t="s">
        <v>5</v>
      </c>
      <c r="G9" t="s">
        <v>2</v>
      </c>
      <c r="H9" s="4" t="s">
        <v>5</v>
      </c>
      <c r="I9" s="10" t="s">
        <v>5</v>
      </c>
    </row>
    <row r="10" spans="1:11" x14ac:dyDescent="0.3">
      <c r="A10" s="45"/>
      <c r="B10" s="14" t="s">
        <v>19</v>
      </c>
      <c r="C10" s="14"/>
      <c r="D10" t="s">
        <v>2</v>
      </c>
      <c r="E10" s="4" t="s">
        <v>5</v>
      </c>
      <c r="F10" s="10" t="s">
        <v>5</v>
      </c>
      <c r="G10" t="s">
        <v>4</v>
      </c>
      <c r="H10" s="4">
        <v>337</v>
      </c>
      <c r="I10" s="12">
        <f>H10*200</f>
        <v>67400</v>
      </c>
    </row>
    <row r="11" spans="1:11" x14ac:dyDescent="0.3">
      <c r="A11" s="45"/>
      <c r="B11" s="14"/>
      <c r="C11" s="14" t="s">
        <v>71</v>
      </c>
      <c r="D11" t="s">
        <v>2</v>
      </c>
      <c r="E11" s="4" t="s">
        <v>5</v>
      </c>
      <c r="F11" s="10" t="s">
        <v>5</v>
      </c>
      <c r="G11" t="s">
        <v>2</v>
      </c>
      <c r="H11" s="4" t="s">
        <v>5</v>
      </c>
      <c r="I11" s="10" t="s">
        <v>5</v>
      </c>
    </row>
    <row r="12" spans="1:11" x14ac:dyDescent="0.3">
      <c r="A12" s="45"/>
      <c r="B12" s="14"/>
      <c r="C12" s="14" t="s">
        <v>72</v>
      </c>
      <c r="D12" t="s">
        <v>2</v>
      </c>
      <c r="E12" s="4" t="s">
        <v>5</v>
      </c>
      <c r="F12" s="10" t="s">
        <v>5</v>
      </c>
      <c r="G12" t="s">
        <v>2</v>
      </c>
      <c r="H12" s="4" t="s">
        <v>5</v>
      </c>
      <c r="I12" s="10" t="s">
        <v>5</v>
      </c>
    </row>
    <row r="13" spans="1:11" x14ac:dyDescent="0.3">
      <c r="A13" s="45"/>
      <c r="B13" s="14"/>
      <c r="C13" s="14" t="s">
        <v>73</v>
      </c>
      <c r="D13" t="s">
        <v>2</v>
      </c>
      <c r="E13" s="4" t="s">
        <v>5</v>
      </c>
      <c r="F13" s="10" t="s">
        <v>5</v>
      </c>
      <c r="G13" t="s">
        <v>2</v>
      </c>
      <c r="H13" s="4" t="s">
        <v>5</v>
      </c>
      <c r="I13" s="10" t="s">
        <v>5</v>
      </c>
    </row>
    <row r="14" spans="1:11" x14ac:dyDescent="0.3">
      <c r="A14" s="45"/>
      <c r="B14" s="14" t="s">
        <v>20</v>
      </c>
      <c r="C14" s="14"/>
      <c r="D14" t="s">
        <v>2</v>
      </c>
      <c r="E14" s="4" t="s">
        <v>5</v>
      </c>
      <c r="F14" s="10" t="s">
        <v>5</v>
      </c>
      <c r="G14" t="s">
        <v>2</v>
      </c>
      <c r="H14" s="4" t="s">
        <v>5</v>
      </c>
      <c r="I14" s="10" t="s">
        <v>5</v>
      </c>
    </row>
    <row r="15" spans="1:11" x14ac:dyDescent="0.3">
      <c r="A15" s="45"/>
      <c r="B15" s="14"/>
      <c r="C15" s="14" t="s">
        <v>74</v>
      </c>
      <c r="D15" t="s">
        <v>2</v>
      </c>
      <c r="E15" s="4" t="s">
        <v>5</v>
      </c>
      <c r="F15" s="10" t="s">
        <v>5</v>
      </c>
      <c r="G15" t="s">
        <v>2</v>
      </c>
      <c r="H15" s="4" t="s">
        <v>5</v>
      </c>
      <c r="I15" s="10" t="s">
        <v>5</v>
      </c>
    </row>
    <row r="16" spans="1:11" x14ac:dyDescent="0.3">
      <c r="A16" s="45"/>
      <c r="B16" s="14"/>
      <c r="C16" s="14" t="s">
        <v>75</v>
      </c>
      <c r="D16" t="s">
        <v>2</v>
      </c>
      <c r="E16" s="4" t="s">
        <v>5</v>
      </c>
      <c r="F16" s="10" t="s">
        <v>5</v>
      </c>
      <c r="G16" t="s">
        <v>2</v>
      </c>
      <c r="H16" s="4" t="s">
        <v>5</v>
      </c>
      <c r="I16" s="10" t="s">
        <v>5</v>
      </c>
    </row>
    <row r="17" spans="1:9" x14ac:dyDescent="0.3">
      <c r="A17" s="45"/>
      <c r="B17" s="14"/>
      <c r="C17" s="14" t="s">
        <v>76</v>
      </c>
      <c r="D17" t="s">
        <v>2</v>
      </c>
      <c r="E17" s="4" t="s">
        <v>5</v>
      </c>
      <c r="F17" s="10" t="s">
        <v>5</v>
      </c>
      <c r="G17" t="s">
        <v>2</v>
      </c>
      <c r="H17" s="4" t="s">
        <v>5</v>
      </c>
      <c r="I17" s="10" t="s">
        <v>5</v>
      </c>
    </row>
    <row r="18" spans="1:9" x14ac:dyDescent="0.3">
      <c r="A18" s="45"/>
      <c r="B18" s="14" t="s">
        <v>17</v>
      </c>
      <c r="C18" s="14"/>
      <c r="D18" t="s">
        <v>2</v>
      </c>
      <c r="E18" s="4" t="s">
        <v>5</v>
      </c>
      <c r="F18" s="10" t="s">
        <v>5</v>
      </c>
      <c r="G18" t="s">
        <v>4</v>
      </c>
      <c r="H18" s="4">
        <v>89.3</v>
      </c>
      <c r="I18" s="12">
        <f>H18*200</f>
        <v>17860</v>
      </c>
    </row>
    <row r="19" spans="1:9" x14ac:dyDescent="0.3">
      <c r="A19" s="45"/>
      <c r="B19" s="14"/>
      <c r="C19" s="14" t="s">
        <v>77</v>
      </c>
      <c r="D19" t="s">
        <v>2</v>
      </c>
      <c r="E19" s="4" t="s">
        <v>5</v>
      </c>
      <c r="F19" s="10" t="s">
        <v>5</v>
      </c>
      <c r="G19" t="s">
        <v>4</v>
      </c>
      <c r="H19" s="4">
        <v>3.1749999999999998</v>
      </c>
      <c r="I19" s="12">
        <f>H19*200</f>
        <v>635</v>
      </c>
    </row>
    <row r="20" spans="1:9" x14ac:dyDescent="0.3">
      <c r="A20" s="45"/>
      <c r="B20" s="14"/>
      <c r="C20" s="14" t="s">
        <v>78</v>
      </c>
      <c r="D20" t="s">
        <v>2</v>
      </c>
      <c r="E20" s="4" t="s">
        <v>5</v>
      </c>
      <c r="F20" s="10" t="s">
        <v>5</v>
      </c>
      <c r="G20" t="s">
        <v>4</v>
      </c>
      <c r="H20" s="4">
        <v>5530</v>
      </c>
      <c r="I20" s="12">
        <f>H20*200</f>
        <v>1106000</v>
      </c>
    </row>
    <row r="21" spans="1:9" x14ac:dyDescent="0.3">
      <c r="A21" s="45"/>
      <c r="B21" s="14"/>
      <c r="C21" s="14" t="s">
        <v>79</v>
      </c>
      <c r="D21" t="s">
        <v>2</v>
      </c>
      <c r="E21" s="4" t="s">
        <v>5</v>
      </c>
      <c r="F21" s="10" t="s">
        <v>5</v>
      </c>
      <c r="G21" t="s">
        <v>2</v>
      </c>
      <c r="H21" s="4" t="s">
        <v>5</v>
      </c>
      <c r="I21" s="10" t="s">
        <v>5</v>
      </c>
    </row>
    <row r="22" spans="1:9" x14ac:dyDescent="0.3">
      <c r="A22" s="45"/>
      <c r="B22" s="14" t="s">
        <v>21</v>
      </c>
      <c r="C22" s="14"/>
      <c r="D22" t="s">
        <v>2</v>
      </c>
      <c r="E22" s="4" t="s">
        <v>5</v>
      </c>
      <c r="F22" s="10" t="s">
        <v>5</v>
      </c>
      <c r="G22" t="s">
        <v>4</v>
      </c>
      <c r="H22" s="4">
        <v>21.3</v>
      </c>
      <c r="I22" s="12">
        <f>H22*200</f>
        <v>4260</v>
      </c>
    </row>
    <row r="23" spans="1:9" x14ac:dyDescent="0.3">
      <c r="A23" s="45"/>
      <c r="B23" s="14"/>
      <c r="C23" s="14" t="s">
        <v>80</v>
      </c>
      <c r="D23" t="s">
        <v>2</v>
      </c>
      <c r="E23" s="4" t="s">
        <v>5</v>
      </c>
      <c r="F23" s="10" t="s">
        <v>5</v>
      </c>
      <c r="G23" t="s">
        <v>4</v>
      </c>
      <c r="H23" s="4">
        <v>124</v>
      </c>
      <c r="I23" s="12">
        <f>H23*200</f>
        <v>24800</v>
      </c>
    </row>
    <row r="24" spans="1:9" x14ac:dyDescent="0.3">
      <c r="A24" s="45"/>
      <c r="B24" s="14"/>
      <c r="C24" s="14" t="s">
        <v>81</v>
      </c>
      <c r="D24" t="s">
        <v>2</v>
      </c>
      <c r="E24" s="4" t="s">
        <v>5</v>
      </c>
      <c r="F24" s="10" t="s">
        <v>5</v>
      </c>
      <c r="G24" t="s">
        <v>4</v>
      </c>
      <c r="H24" s="4">
        <v>9.65</v>
      </c>
      <c r="I24" s="12">
        <f>H24*200</f>
        <v>1930</v>
      </c>
    </row>
    <row r="25" spans="1:9" x14ac:dyDescent="0.3">
      <c r="A25" s="45"/>
      <c r="B25" s="14"/>
      <c r="C25" s="14" t="s">
        <v>82</v>
      </c>
      <c r="D25" t="s">
        <v>2</v>
      </c>
      <c r="E25" s="4" t="s">
        <v>5</v>
      </c>
      <c r="F25" s="10" t="s">
        <v>5</v>
      </c>
      <c r="G25" t="s">
        <v>2</v>
      </c>
      <c r="H25" s="4" t="s">
        <v>5</v>
      </c>
      <c r="I25" s="10" t="s">
        <v>5</v>
      </c>
    </row>
    <row r="26" spans="1:9" x14ac:dyDescent="0.3">
      <c r="A26" s="45"/>
      <c r="B26" s="14" t="s">
        <v>22</v>
      </c>
      <c r="C26" s="14"/>
      <c r="D26" t="s">
        <v>2</v>
      </c>
      <c r="E26" s="4" t="s">
        <v>5</v>
      </c>
      <c r="F26" s="10" t="s">
        <v>5</v>
      </c>
      <c r="G26" t="s">
        <v>2</v>
      </c>
      <c r="H26" s="4" t="s">
        <v>5</v>
      </c>
      <c r="I26" s="10" t="s">
        <v>5</v>
      </c>
    </row>
    <row r="27" spans="1:9" x14ac:dyDescent="0.3">
      <c r="A27" s="45"/>
      <c r="B27" s="14"/>
      <c r="C27" s="14" t="s">
        <v>83</v>
      </c>
      <c r="D27" t="s">
        <v>2</v>
      </c>
      <c r="E27" s="4" t="s">
        <v>5</v>
      </c>
      <c r="F27" s="10" t="s">
        <v>5</v>
      </c>
      <c r="G27" t="s">
        <v>2</v>
      </c>
      <c r="H27" s="4" t="s">
        <v>5</v>
      </c>
      <c r="I27" s="10" t="s">
        <v>5</v>
      </c>
    </row>
    <row r="28" spans="1:9" x14ac:dyDescent="0.3">
      <c r="A28" s="45"/>
      <c r="B28" s="14"/>
      <c r="C28" s="14" t="s">
        <v>84</v>
      </c>
      <c r="D28" t="s">
        <v>2</v>
      </c>
      <c r="E28" s="4" t="s">
        <v>5</v>
      </c>
      <c r="F28" s="10" t="s">
        <v>5</v>
      </c>
      <c r="G28" t="s">
        <v>2</v>
      </c>
      <c r="H28" s="4" t="s">
        <v>5</v>
      </c>
      <c r="I28" s="10" t="s">
        <v>5</v>
      </c>
    </row>
    <row r="29" spans="1:9" x14ac:dyDescent="0.3">
      <c r="A29" s="45"/>
      <c r="B29" s="14"/>
      <c r="C29" s="14" t="s">
        <v>85</v>
      </c>
      <c r="D29" t="s">
        <v>2</v>
      </c>
      <c r="E29" s="4" t="s">
        <v>5</v>
      </c>
      <c r="F29" s="10" t="s">
        <v>5</v>
      </c>
      <c r="G29" t="s">
        <v>2</v>
      </c>
      <c r="H29" s="4" t="s">
        <v>5</v>
      </c>
      <c r="I29" s="10" t="s">
        <v>5</v>
      </c>
    </row>
    <row r="30" spans="1:9" x14ac:dyDescent="0.3">
      <c r="A30" s="45"/>
      <c r="B30" s="14" t="s">
        <v>23</v>
      </c>
      <c r="C30" s="14"/>
      <c r="D30" t="s">
        <v>2</v>
      </c>
      <c r="E30" s="4" t="s">
        <v>5</v>
      </c>
      <c r="F30" s="10" t="s">
        <v>5</v>
      </c>
      <c r="G30" t="s">
        <v>2</v>
      </c>
      <c r="H30" s="4" t="s">
        <v>5</v>
      </c>
      <c r="I30" s="10" t="s">
        <v>5</v>
      </c>
    </row>
    <row r="31" spans="1:9" x14ac:dyDescent="0.3">
      <c r="A31" s="45"/>
      <c r="B31" s="14"/>
      <c r="C31" s="14" t="s">
        <v>86</v>
      </c>
      <c r="D31" t="s">
        <v>2</v>
      </c>
      <c r="E31" s="4" t="s">
        <v>5</v>
      </c>
      <c r="F31" s="10" t="s">
        <v>5</v>
      </c>
      <c r="G31" t="s">
        <v>2</v>
      </c>
      <c r="H31" s="4" t="s">
        <v>5</v>
      </c>
      <c r="I31" s="10" t="s">
        <v>5</v>
      </c>
    </row>
    <row r="32" spans="1:9" x14ac:dyDescent="0.3">
      <c r="A32" s="45"/>
      <c r="B32" s="14"/>
      <c r="C32" s="14" t="s">
        <v>87</v>
      </c>
      <c r="D32" t="s">
        <v>2</v>
      </c>
      <c r="E32" s="4" t="s">
        <v>5</v>
      </c>
      <c r="F32" s="10" t="s">
        <v>5</v>
      </c>
      <c r="G32" t="s">
        <v>2</v>
      </c>
      <c r="H32" s="4" t="s">
        <v>5</v>
      </c>
      <c r="I32" s="10" t="s">
        <v>5</v>
      </c>
    </row>
    <row r="33" spans="1:9" x14ac:dyDescent="0.3">
      <c r="A33" s="45"/>
      <c r="B33" s="14"/>
      <c r="C33" s="14" t="s">
        <v>88</v>
      </c>
      <c r="D33" t="s">
        <v>2</v>
      </c>
      <c r="E33" s="4" t="s">
        <v>5</v>
      </c>
      <c r="F33" s="10" t="s">
        <v>5</v>
      </c>
      <c r="G33" t="s">
        <v>4</v>
      </c>
      <c r="H33" s="4">
        <v>0.1195</v>
      </c>
      <c r="I33" s="12">
        <f>H33*200</f>
        <v>23.9</v>
      </c>
    </row>
    <row r="34" spans="1:9" x14ac:dyDescent="0.3">
      <c r="A34" s="45"/>
      <c r="B34" s="14" t="s">
        <v>24</v>
      </c>
      <c r="C34" s="14"/>
      <c r="D34" t="s">
        <v>2</v>
      </c>
      <c r="E34" s="4" t="s">
        <v>5</v>
      </c>
      <c r="F34" s="10" t="s">
        <v>5</v>
      </c>
      <c r="G34" t="s">
        <v>2</v>
      </c>
      <c r="H34" s="4" t="s">
        <v>5</v>
      </c>
      <c r="I34" s="10" t="s">
        <v>5</v>
      </c>
    </row>
    <row r="35" spans="1:9" x14ac:dyDescent="0.3">
      <c r="A35" s="45"/>
      <c r="B35" s="14"/>
      <c r="C35" s="14" t="s">
        <v>89</v>
      </c>
      <c r="D35" t="s">
        <v>2</v>
      </c>
      <c r="E35" s="4" t="s">
        <v>5</v>
      </c>
      <c r="F35" s="10" t="s">
        <v>5</v>
      </c>
      <c r="G35" t="s">
        <v>2</v>
      </c>
      <c r="H35" s="4" t="s">
        <v>5</v>
      </c>
      <c r="I35" s="10" t="s">
        <v>5</v>
      </c>
    </row>
    <row r="36" spans="1:9" x14ac:dyDescent="0.3">
      <c r="A36" s="45"/>
      <c r="B36" s="14"/>
      <c r="C36" s="14" t="s">
        <v>90</v>
      </c>
      <c r="D36" t="s">
        <v>2</v>
      </c>
      <c r="E36" s="4" t="s">
        <v>5</v>
      </c>
      <c r="F36" s="10" t="s">
        <v>5</v>
      </c>
      <c r="G36" t="s">
        <v>2</v>
      </c>
      <c r="H36" s="4" t="s">
        <v>5</v>
      </c>
      <c r="I36" s="10" t="s">
        <v>5</v>
      </c>
    </row>
    <row r="37" spans="1:9" x14ac:dyDescent="0.3">
      <c r="A37" s="45"/>
      <c r="B37" s="14"/>
      <c r="C37" s="14" t="s">
        <v>91</v>
      </c>
      <c r="D37" t="s">
        <v>2</v>
      </c>
      <c r="E37" s="4" t="s">
        <v>5</v>
      </c>
      <c r="F37" s="10" t="s">
        <v>5</v>
      </c>
      <c r="G37" t="s">
        <v>2</v>
      </c>
      <c r="H37" s="4" t="s">
        <v>5</v>
      </c>
      <c r="I37" s="10" t="s">
        <v>5</v>
      </c>
    </row>
    <row r="38" spans="1:9" x14ac:dyDescent="0.3">
      <c r="A38" s="45"/>
      <c r="B38" s="14" t="s">
        <v>25</v>
      </c>
      <c r="D38" t="s">
        <v>2</v>
      </c>
      <c r="E38" s="4" t="s">
        <v>5</v>
      </c>
      <c r="F38" s="10" t="s">
        <v>5</v>
      </c>
      <c r="G38" t="s">
        <v>2</v>
      </c>
      <c r="H38" s="4" t="s">
        <v>5</v>
      </c>
      <c r="I38" s="10" t="s">
        <v>5</v>
      </c>
    </row>
    <row r="39" spans="1:9" x14ac:dyDescent="0.3">
      <c r="A39" s="45"/>
      <c r="B39" s="14"/>
      <c r="C39" s="14" t="s">
        <v>92</v>
      </c>
      <c r="D39" t="s">
        <v>2</v>
      </c>
      <c r="E39" s="4" t="s">
        <v>5</v>
      </c>
      <c r="F39" s="10" t="s">
        <v>5</v>
      </c>
      <c r="G39" t="s">
        <v>2</v>
      </c>
      <c r="H39" s="4" t="s">
        <v>5</v>
      </c>
      <c r="I39" s="10" t="s">
        <v>5</v>
      </c>
    </row>
    <row r="40" spans="1:9" x14ac:dyDescent="0.3">
      <c r="A40" s="45"/>
      <c r="B40" s="14"/>
      <c r="C40" s="14" t="s">
        <v>93</v>
      </c>
      <c r="D40" t="s">
        <v>2</v>
      </c>
      <c r="E40" s="4" t="s">
        <v>5</v>
      </c>
      <c r="F40" s="10" t="s">
        <v>5</v>
      </c>
      <c r="G40" t="s">
        <v>2</v>
      </c>
      <c r="H40" s="4" t="s">
        <v>5</v>
      </c>
      <c r="I40" s="10" t="s">
        <v>5</v>
      </c>
    </row>
    <row r="41" spans="1:9" x14ac:dyDescent="0.3">
      <c r="A41" s="45"/>
      <c r="B41" s="14"/>
      <c r="C41" s="14" t="s">
        <v>94</v>
      </c>
      <c r="D41" t="s">
        <v>2</v>
      </c>
      <c r="E41" s="4" t="s">
        <v>5</v>
      </c>
      <c r="F41" s="10" t="s">
        <v>5</v>
      </c>
      <c r="G41" t="s">
        <v>2</v>
      </c>
      <c r="H41" s="4" t="s">
        <v>5</v>
      </c>
      <c r="I41" s="10" t="s">
        <v>5</v>
      </c>
    </row>
    <row r="42" spans="1:9" x14ac:dyDescent="0.3">
      <c r="A42" s="45"/>
      <c r="B42" s="14" t="s">
        <v>26</v>
      </c>
      <c r="C42" s="14"/>
      <c r="D42" t="s">
        <v>2</v>
      </c>
      <c r="E42" s="4" t="s">
        <v>5</v>
      </c>
      <c r="F42" s="10" t="s">
        <v>5</v>
      </c>
      <c r="G42" t="s">
        <v>2</v>
      </c>
      <c r="H42" s="4">
        <v>180</v>
      </c>
      <c r="I42" s="12">
        <f>H42*200</f>
        <v>36000</v>
      </c>
    </row>
    <row r="43" spans="1:9" x14ac:dyDescent="0.3">
      <c r="A43" s="45"/>
      <c r="B43" s="14"/>
      <c r="C43" s="14" t="s">
        <v>95</v>
      </c>
      <c r="D43" t="s">
        <v>2</v>
      </c>
      <c r="E43" s="4" t="s">
        <v>5</v>
      </c>
      <c r="F43" s="10" t="s">
        <v>5</v>
      </c>
      <c r="G43" t="s">
        <v>2</v>
      </c>
      <c r="H43" s="4" t="s">
        <v>5</v>
      </c>
      <c r="I43" s="10" t="s">
        <v>5</v>
      </c>
    </row>
    <row r="44" spans="1:9" x14ac:dyDescent="0.3">
      <c r="A44" s="45"/>
      <c r="B44" s="14"/>
      <c r="C44" s="14" t="s">
        <v>96</v>
      </c>
      <c r="D44" t="s">
        <v>2</v>
      </c>
      <c r="E44" s="4" t="s">
        <v>5</v>
      </c>
      <c r="F44" s="10" t="s">
        <v>5</v>
      </c>
      <c r="G44" t="s">
        <v>2</v>
      </c>
      <c r="H44" s="4" t="s">
        <v>5</v>
      </c>
      <c r="I44" s="10" t="s">
        <v>5</v>
      </c>
    </row>
    <row r="45" spans="1:9" x14ac:dyDescent="0.3">
      <c r="A45" s="46"/>
      <c r="B45" s="15"/>
      <c r="C45" s="15" t="s">
        <v>97</v>
      </c>
      <c r="D45" s="2" t="s">
        <v>2</v>
      </c>
      <c r="E45" s="5" t="s">
        <v>5</v>
      </c>
      <c r="F45" s="11" t="s">
        <v>5</v>
      </c>
      <c r="G45" s="2" t="s">
        <v>2</v>
      </c>
      <c r="H45" s="5" t="s">
        <v>5</v>
      </c>
      <c r="I45" s="11" t="s">
        <v>5</v>
      </c>
    </row>
    <row r="46" spans="1:9" x14ac:dyDescent="0.3">
      <c r="A46" s="44">
        <v>1</v>
      </c>
      <c r="B46" s="14" t="s">
        <v>14</v>
      </c>
      <c r="C46" s="14"/>
      <c r="D46" t="s">
        <v>2</v>
      </c>
      <c r="E46" s="4" t="s">
        <v>5</v>
      </c>
      <c r="F46" s="10" t="s">
        <v>5</v>
      </c>
      <c r="G46" t="s">
        <v>2</v>
      </c>
      <c r="H46" s="4" t="s">
        <v>5</v>
      </c>
      <c r="I46" s="10" t="s">
        <v>5</v>
      </c>
    </row>
    <row r="47" spans="1:9" x14ac:dyDescent="0.3">
      <c r="A47" s="50"/>
      <c r="B47" s="14"/>
      <c r="C47" s="14" t="s">
        <v>98</v>
      </c>
      <c r="D47" t="s">
        <v>2</v>
      </c>
      <c r="E47" s="4" t="s">
        <v>5</v>
      </c>
      <c r="F47" s="10" t="s">
        <v>5</v>
      </c>
      <c r="G47" t="s">
        <v>2</v>
      </c>
      <c r="H47" s="4" t="s">
        <v>5</v>
      </c>
      <c r="I47" s="10" t="s">
        <v>5</v>
      </c>
    </row>
    <row r="48" spans="1:9" x14ac:dyDescent="0.3">
      <c r="A48" s="50"/>
      <c r="B48" s="14"/>
      <c r="C48" s="14" t="s">
        <v>99</v>
      </c>
      <c r="D48" t="s">
        <v>2</v>
      </c>
      <c r="E48" s="4" t="s">
        <v>5</v>
      </c>
      <c r="F48" s="10" t="s">
        <v>5</v>
      </c>
      <c r="G48" t="s">
        <v>2</v>
      </c>
      <c r="H48" s="4" t="s">
        <v>5</v>
      </c>
      <c r="I48" s="10" t="s">
        <v>5</v>
      </c>
    </row>
    <row r="49" spans="1:9" x14ac:dyDescent="0.3">
      <c r="A49" s="50"/>
      <c r="B49" s="14"/>
      <c r="C49" s="14" t="s">
        <v>100</v>
      </c>
      <c r="D49" t="s">
        <v>2</v>
      </c>
      <c r="E49" s="4" t="s">
        <v>5</v>
      </c>
      <c r="F49" s="10" t="s">
        <v>5</v>
      </c>
      <c r="G49" t="s">
        <v>2</v>
      </c>
      <c r="H49" s="4" t="s">
        <v>5</v>
      </c>
      <c r="I49" s="10" t="s">
        <v>5</v>
      </c>
    </row>
    <row r="50" spans="1:9" x14ac:dyDescent="0.3">
      <c r="A50" s="50"/>
      <c r="B50" s="14" t="s">
        <v>15</v>
      </c>
      <c r="C50" s="14"/>
      <c r="D50" t="s">
        <v>2</v>
      </c>
      <c r="E50" s="4" t="s">
        <v>5</v>
      </c>
      <c r="F50" s="10" t="s">
        <v>5</v>
      </c>
      <c r="G50" t="s">
        <v>2</v>
      </c>
      <c r="H50" s="4" t="s">
        <v>5</v>
      </c>
      <c r="I50" s="10" t="s">
        <v>5</v>
      </c>
    </row>
    <row r="51" spans="1:9" x14ac:dyDescent="0.3">
      <c r="A51" s="50"/>
      <c r="B51" s="14"/>
      <c r="C51" s="14" t="s">
        <v>101</v>
      </c>
      <c r="D51" t="s">
        <v>2</v>
      </c>
      <c r="E51" s="4" t="s">
        <v>5</v>
      </c>
      <c r="F51" s="10" t="s">
        <v>5</v>
      </c>
      <c r="G51" t="s">
        <v>2</v>
      </c>
      <c r="H51" s="4" t="s">
        <v>5</v>
      </c>
      <c r="I51" s="10" t="s">
        <v>5</v>
      </c>
    </row>
    <row r="52" spans="1:9" x14ac:dyDescent="0.3">
      <c r="A52" s="50"/>
      <c r="B52" s="14"/>
      <c r="C52" s="14" t="s">
        <v>102</v>
      </c>
      <c r="D52" t="s">
        <v>2</v>
      </c>
      <c r="E52" s="4" t="s">
        <v>5</v>
      </c>
      <c r="F52" s="10" t="s">
        <v>5</v>
      </c>
      <c r="G52" t="s">
        <v>2</v>
      </c>
      <c r="H52" s="4" t="s">
        <v>5</v>
      </c>
      <c r="I52" s="10" t="s">
        <v>5</v>
      </c>
    </row>
    <row r="53" spans="1:9" x14ac:dyDescent="0.3">
      <c r="A53" s="50"/>
      <c r="B53" s="14"/>
      <c r="C53" s="14" t="s">
        <v>103</v>
      </c>
      <c r="D53" t="s">
        <v>2</v>
      </c>
      <c r="E53" s="4" t="s">
        <v>5</v>
      </c>
      <c r="F53" s="10" t="s">
        <v>5</v>
      </c>
      <c r="G53" t="s">
        <v>2</v>
      </c>
      <c r="H53" s="4" t="s">
        <v>5</v>
      </c>
      <c r="I53" s="10" t="s">
        <v>5</v>
      </c>
    </row>
    <row r="54" spans="1:9" x14ac:dyDescent="0.3">
      <c r="A54" s="50"/>
      <c r="B54" s="14" t="s">
        <v>16</v>
      </c>
      <c r="C54" s="14"/>
      <c r="D54" t="s">
        <v>2</v>
      </c>
      <c r="E54" s="4" t="s">
        <v>5</v>
      </c>
      <c r="F54" s="10" t="s">
        <v>5</v>
      </c>
      <c r="G54" t="s">
        <v>2</v>
      </c>
      <c r="H54" s="4" t="s">
        <v>5</v>
      </c>
      <c r="I54" s="10" t="s">
        <v>5</v>
      </c>
    </row>
    <row r="55" spans="1:9" x14ac:dyDescent="0.3">
      <c r="A55" s="45"/>
      <c r="B55" s="14"/>
      <c r="C55" s="14" t="s">
        <v>104</v>
      </c>
      <c r="D55" t="s">
        <v>2</v>
      </c>
      <c r="E55" s="4" t="s">
        <v>5</v>
      </c>
      <c r="F55" s="10" t="s">
        <v>5</v>
      </c>
      <c r="G55" t="s">
        <v>2</v>
      </c>
      <c r="H55" s="4" t="s">
        <v>5</v>
      </c>
      <c r="I55" s="10" t="s">
        <v>5</v>
      </c>
    </row>
    <row r="56" spans="1:9" x14ac:dyDescent="0.3">
      <c r="A56" s="45"/>
      <c r="B56" s="14"/>
      <c r="C56" s="14" t="s">
        <v>105</v>
      </c>
      <c r="D56" t="s">
        <v>2</v>
      </c>
      <c r="E56" s="4" t="s">
        <v>5</v>
      </c>
      <c r="F56" s="10" t="s">
        <v>5</v>
      </c>
      <c r="G56" t="s">
        <v>2</v>
      </c>
      <c r="H56" s="4" t="s">
        <v>5</v>
      </c>
      <c r="I56" s="10" t="s">
        <v>5</v>
      </c>
    </row>
    <row r="57" spans="1:9" x14ac:dyDescent="0.3">
      <c r="A57" s="45"/>
      <c r="B57" s="14"/>
      <c r="C57" s="14" t="s">
        <v>106</v>
      </c>
      <c r="D57" t="s">
        <v>2</v>
      </c>
      <c r="E57" s="4" t="s">
        <v>5</v>
      </c>
      <c r="F57" s="10" t="s">
        <v>5</v>
      </c>
      <c r="G57" t="s">
        <v>2</v>
      </c>
      <c r="H57" s="4" t="s">
        <v>5</v>
      </c>
      <c r="I57" s="10" t="s">
        <v>5</v>
      </c>
    </row>
    <row r="58" spans="1:9" x14ac:dyDescent="0.3">
      <c r="A58" s="45"/>
      <c r="B58" s="14" t="s">
        <v>27</v>
      </c>
      <c r="C58" s="14"/>
      <c r="D58" t="s">
        <v>2</v>
      </c>
      <c r="E58" s="4" t="s">
        <v>5</v>
      </c>
      <c r="F58" s="10" t="s">
        <v>5</v>
      </c>
      <c r="G58" t="s">
        <v>2</v>
      </c>
      <c r="H58" s="4" t="s">
        <v>5</v>
      </c>
      <c r="I58" s="10" t="s">
        <v>5</v>
      </c>
    </row>
    <row r="59" spans="1:9" x14ac:dyDescent="0.3">
      <c r="A59" s="45"/>
      <c r="B59" s="14"/>
      <c r="C59" s="14" t="s">
        <v>107</v>
      </c>
      <c r="D59" t="s">
        <v>2</v>
      </c>
      <c r="E59" s="4" t="s">
        <v>5</v>
      </c>
      <c r="F59" s="10" t="s">
        <v>5</v>
      </c>
      <c r="G59" t="s">
        <v>2</v>
      </c>
      <c r="H59" s="4" t="s">
        <v>5</v>
      </c>
      <c r="I59" s="10" t="s">
        <v>5</v>
      </c>
    </row>
    <row r="60" spans="1:9" x14ac:dyDescent="0.3">
      <c r="A60" s="45"/>
      <c r="B60" s="14"/>
      <c r="C60" s="14" t="s">
        <v>108</v>
      </c>
      <c r="D60" t="s">
        <v>2</v>
      </c>
      <c r="E60" s="4" t="s">
        <v>5</v>
      </c>
      <c r="F60" s="10" t="s">
        <v>5</v>
      </c>
      <c r="G60" t="s">
        <v>2</v>
      </c>
      <c r="H60" s="4" t="s">
        <v>5</v>
      </c>
      <c r="I60" s="10" t="s">
        <v>5</v>
      </c>
    </row>
    <row r="61" spans="1:9" x14ac:dyDescent="0.3">
      <c r="A61" s="45"/>
      <c r="B61" s="14"/>
      <c r="C61" s="14" t="s">
        <v>109</v>
      </c>
      <c r="D61" t="s">
        <v>2</v>
      </c>
      <c r="E61" s="4" t="s">
        <v>5</v>
      </c>
      <c r="F61" s="10" t="s">
        <v>5</v>
      </c>
      <c r="G61" t="s">
        <v>2</v>
      </c>
      <c r="H61" s="4" t="s">
        <v>5</v>
      </c>
      <c r="I61" s="10" t="s">
        <v>5</v>
      </c>
    </row>
    <row r="62" spans="1:9" x14ac:dyDescent="0.3">
      <c r="A62" s="45"/>
      <c r="B62" s="14" t="s">
        <v>28</v>
      </c>
      <c r="C62" s="14"/>
      <c r="D62" t="s">
        <v>2</v>
      </c>
      <c r="E62" s="4" t="s">
        <v>5</v>
      </c>
      <c r="F62" s="10" t="s">
        <v>5</v>
      </c>
      <c r="G62" t="s">
        <v>2</v>
      </c>
      <c r="H62" s="4" t="s">
        <v>5</v>
      </c>
      <c r="I62" s="10" t="s">
        <v>5</v>
      </c>
    </row>
    <row r="63" spans="1:9" x14ac:dyDescent="0.3">
      <c r="A63" s="45"/>
      <c r="B63" s="14"/>
      <c r="C63" s="14" t="s">
        <v>110</v>
      </c>
      <c r="D63" t="s">
        <v>2</v>
      </c>
      <c r="E63" s="4" t="s">
        <v>5</v>
      </c>
      <c r="F63" s="10" t="s">
        <v>5</v>
      </c>
      <c r="G63" t="s">
        <v>2</v>
      </c>
      <c r="H63" s="4" t="s">
        <v>5</v>
      </c>
      <c r="I63" s="10" t="s">
        <v>5</v>
      </c>
    </row>
    <row r="64" spans="1:9" x14ac:dyDescent="0.3">
      <c r="A64" s="45"/>
      <c r="B64" s="14"/>
      <c r="C64" s="14" t="s">
        <v>111</v>
      </c>
      <c r="D64" t="s">
        <v>2</v>
      </c>
      <c r="E64" s="4" t="s">
        <v>5</v>
      </c>
      <c r="F64" s="10" t="s">
        <v>5</v>
      </c>
      <c r="G64" t="s">
        <v>2</v>
      </c>
      <c r="H64" s="4" t="s">
        <v>5</v>
      </c>
      <c r="I64" s="10" t="s">
        <v>5</v>
      </c>
    </row>
    <row r="65" spans="1:9" x14ac:dyDescent="0.3">
      <c r="A65" s="45"/>
      <c r="B65" s="14"/>
      <c r="C65" s="14" t="s">
        <v>112</v>
      </c>
      <c r="D65" t="s">
        <v>2</v>
      </c>
      <c r="E65" s="4" t="s">
        <v>5</v>
      </c>
      <c r="F65" s="10" t="s">
        <v>5</v>
      </c>
      <c r="G65" t="s">
        <v>2</v>
      </c>
      <c r="H65" s="4" t="s">
        <v>5</v>
      </c>
      <c r="I65" s="10" t="s">
        <v>5</v>
      </c>
    </row>
    <row r="66" spans="1:9" x14ac:dyDescent="0.3">
      <c r="A66" s="45"/>
      <c r="B66" s="14" t="s">
        <v>29</v>
      </c>
      <c r="C66" s="14"/>
      <c r="D66" t="s">
        <v>2</v>
      </c>
      <c r="E66" s="4" t="s">
        <v>5</v>
      </c>
      <c r="F66" s="10" t="s">
        <v>5</v>
      </c>
      <c r="G66" t="s">
        <v>2</v>
      </c>
      <c r="H66" s="4" t="s">
        <v>5</v>
      </c>
      <c r="I66" s="10" t="s">
        <v>5</v>
      </c>
    </row>
    <row r="67" spans="1:9" x14ac:dyDescent="0.3">
      <c r="A67" s="45"/>
      <c r="B67" s="14"/>
      <c r="C67" s="14" t="s">
        <v>113</v>
      </c>
      <c r="D67" t="s">
        <v>2</v>
      </c>
      <c r="E67" s="4" t="s">
        <v>5</v>
      </c>
      <c r="F67" s="10" t="s">
        <v>5</v>
      </c>
      <c r="G67" t="s">
        <v>2</v>
      </c>
      <c r="H67" s="4" t="s">
        <v>5</v>
      </c>
      <c r="I67" s="10" t="s">
        <v>5</v>
      </c>
    </row>
    <row r="68" spans="1:9" x14ac:dyDescent="0.3">
      <c r="A68" s="45"/>
      <c r="B68" s="14"/>
      <c r="C68" s="14" t="s">
        <v>114</v>
      </c>
      <c r="D68" t="s">
        <v>2</v>
      </c>
      <c r="E68" s="4" t="s">
        <v>5</v>
      </c>
      <c r="F68" s="10" t="s">
        <v>5</v>
      </c>
      <c r="G68" t="s">
        <v>2</v>
      </c>
      <c r="H68" s="4" t="s">
        <v>5</v>
      </c>
      <c r="I68" s="10" t="s">
        <v>5</v>
      </c>
    </row>
    <row r="69" spans="1:9" x14ac:dyDescent="0.3">
      <c r="A69" s="45"/>
      <c r="B69" s="14"/>
      <c r="C69" s="14" t="s">
        <v>115</v>
      </c>
      <c r="D69" t="s">
        <v>2</v>
      </c>
      <c r="E69" s="4" t="s">
        <v>5</v>
      </c>
      <c r="F69" s="10" t="s">
        <v>5</v>
      </c>
      <c r="G69" t="s">
        <v>2</v>
      </c>
      <c r="H69" s="4" t="s">
        <v>5</v>
      </c>
      <c r="I69" s="10" t="s">
        <v>5</v>
      </c>
    </row>
    <row r="70" spans="1:9" x14ac:dyDescent="0.3">
      <c r="A70" s="45"/>
      <c r="B70" s="14" t="s">
        <v>30</v>
      </c>
      <c r="C70" s="14"/>
      <c r="D70" t="s">
        <v>2</v>
      </c>
      <c r="E70" s="4" t="s">
        <v>5</v>
      </c>
      <c r="F70" s="10" t="s">
        <v>5</v>
      </c>
      <c r="G70" t="s">
        <v>4</v>
      </c>
      <c r="H70" s="4">
        <v>159</v>
      </c>
      <c r="I70" s="12">
        <v>31845</v>
      </c>
    </row>
    <row r="71" spans="1:9" x14ac:dyDescent="0.3">
      <c r="A71" s="45"/>
      <c r="B71" s="14"/>
      <c r="C71" s="14" t="s">
        <v>116</v>
      </c>
      <c r="D71" t="s">
        <v>2</v>
      </c>
      <c r="E71" s="4" t="s">
        <v>5</v>
      </c>
      <c r="F71" s="10" t="s">
        <v>5</v>
      </c>
      <c r="G71" t="s">
        <v>2</v>
      </c>
      <c r="H71" s="4" t="s">
        <v>5</v>
      </c>
      <c r="I71" s="10" t="s">
        <v>5</v>
      </c>
    </row>
    <row r="72" spans="1:9" x14ac:dyDescent="0.3">
      <c r="A72" s="45"/>
      <c r="B72" s="14"/>
      <c r="C72" s="14" t="s">
        <v>117</v>
      </c>
      <c r="D72" t="s">
        <v>2</v>
      </c>
      <c r="E72" s="4" t="s">
        <v>5</v>
      </c>
      <c r="F72" s="10" t="s">
        <v>5</v>
      </c>
      <c r="G72" t="s">
        <v>2</v>
      </c>
      <c r="H72" s="4" t="s">
        <v>5</v>
      </c>
      <c r="I72" s="10" t="s">
        <v>5</v>
      </c>
    </row>
    <row r="73" spans="1:9" x14ac:dyDescent="0.3">
      <c r="A73" s="45"/>
      <c r="B73" s="14"/>
      <c r="C73" s="14" t="s">
        <v>118</v>
      </c>
      <c r="D73" t="s">
        <v>2</v>
      </c>
      <c r="E73" s="4" t="s">
        <v>5</v>
      </c>
      <c r="F73" s="10" t="s">
        <v>5</v>
      </c>
      <c r="G73" t="s">
        <v>2</v>
      </c>
      <c r="H73" s="4" t="s">
        <v>5</v>
      </c>
      <c r="I73" s="10" t="s">
        <v>5</v>
      </c>
    </row>
    <row r="74" spans="1:9" x14ac:dyDescent="0.3">
      <c r="A74" s="45"/>
      <c r="B74" s="14" t="s">
        <v>31</v>
      </c>
      <c r="C74" s="14"/>
      <c r="D74" t="s">
        <v>2</v>
      </c>
      <c r="E74" s="4" t="s">
        <v>5</v>
      </c>
      <c r="F74" s="10" t="s">
        <v>5</v>
      </c>
      <c r="G74" t="s">
        <v>2</v>
      </c>
      <c r="H74" s="4" t="s">
        <v>5</v>
      </c>
      <c r="I74" s="10" t="s">
        <v>5</v>
      </c>
    </row>
    <row r="75" spans="1:9" x14ac:dyDescent="0.3">
      <c r="A75" s="45"/>
      <c r="B75" s="14"/>
      <c r="C75" s="14" t="s">
        <v>119</v>
      </c>
      <c r="D75" t="s">
        <v>2</v>
      </c>
      <c r="E75" s="4" t="s">
        <v>5</v>
      </c>
      <c r="F75" s="10" t="s">
        <v>5</v>
      </c>
      <c r="G75" t="s">
        <v>2</v>
      </c>
      <c r="H75" s="4" t="s">
        <v>5</v>
      </c>
      <c r="I75" s="10" t="s">
        <v>5</v>
      </c>
    </row>
    <row r="76" spans="1:9" x14ac:dyDescent="0.3">
      <c r="A76" s="45"/>
      <c r="B76" s="14"/>
      <c r="C76" s="14" t="s">
        <v>120</v>
      </c>
      <c r="D76" t="s">
        <v>2</v>
      </c>
      <c r="E76" s="4" t="s">
        <v>5</v>
      </c>
      <c r="F76" s="10" t="s">
        <v>5</v>
      </c>
      <c r="G76" t="s">
        <v>2</v>
      </c>
      <c r="H76" s="4" t="s">
        <v>5</v>
      </c>
      <c r="I76" s="10" t="s">
        <v>5</v>
      </c>
    </row>
    <row r="77" spans="1:9" x14ac:dyDescent="0.3">
      <c r="A77" s="45"/>
      <c r="B77" s="14"/>
      <c r="C77" s="14" t="s">
        <v>121</v>
      </c>
      <c r="D77" t="s">
        <v>2</v>
      </c>
      <c r="E77" s="4" t="s">
        <v>5</v>
      </c>
      <c r="F77" s="10" t="s">
        <v>5</v>
      </c>
      <c r="G77" t="s">
        <v>2</v>
      </c>
      <c r="H77" s="4" t="s">
        <v>5</v>
      </c>
      <c r="I77" s="10" t="s">
        <v>5</v>
      </c>
    </row>
    <row r="78" spans="1:9" x14ac:dyDescent="0.3">
      <c r="A78" s="45"/>
      <c r="B78" s="14" t="s">
        <v>32</v>
      </c>
      <c r="C78" s="14"/>
      <c r="D78" t="s">
        <v>2</v>
      </c>
      <c r="E78" s="4" t="s">
        <v>5</v>
      </c>
      <c r="F78" s="10" t="s">
        <v>5</v>
      </c>
      <c r="G78" t="s">
        <v>2</v>
      </c>
      <c r="H78" s="4" t="s">
        <v>5</v>
      </c>
      <c r="I78" s="10" t="s">
        <v>5</v>
      </c>
    </row>
    <row r="79" spans="1:9" x14ac:dyDescent="0.3">
      <c r="A79" s="45"/>
      <c r="B79" s="14"/>
      <c r="C79" s="14" t="s">
        <v>122</v>
      </c>
      <c r="D79" t="s">
        <v>2</v>
      </c>
      <c r="E79" s="4" t="s">
        <v>5</v>
      </c>
      <c r="F79" s="10" t="s">
        <v>5</v>
      </c>
      <c r="G79" t="s">
        <v>2</v>
      </c>
      <c r="H79" s="4" t="s">
        <v>5</v>
      </c>
      <c r="I79" s="10" t="s">
        <v>5</v>
      </c>
    </row>
    <row r="80" spans="1:9" x14ac:dyDescent="0.3">
      <c r="A80" s="45"/>
      <c r="B80" s="14"/>
      <c r="C80" s="14" t="s">
        <v>123</v>
      </c>
      <c r="D80" t="s">
        <v>2</v>
      </c>
      <c r="E80" s="4" t="s">
        <v>5</v>
      </c>
      <c r="F80" s="10" t="s">
        <v>5</v>
      </c>
      <c r="G80" t="s">
        <v>2</v>
      </c>
      <c r="H80" s="4" t="s">
        <v>5</v>
      </c>
      <c r="I80" s="10" t="s">
        <v>5</v>
      </c>
    </row>
    <row r="81" spans="1:9" x14ac:dyDescent="0.3">
      <c r="A81" s="45"/>
      <c r="B81" s="14"/>
      <c r="C81" s="27" t="s">
        <v>124</v>
      </c>
      <c r="D81" t="s">
        <v>2</v>
      </c>
      <c r="E81" s="4" t="s">
        <v>5</v>
      </c>
      <c r="F81" s="10" t="s">
        <v>5</v>
      </c>
      <c r="G81" t="s">
        <v>2</v>
      </c>
      <c r="H81" s="4" t="s">
        <v>5</v>
      </c>
      <c r="I81" s="10" t="s">
        <v>5</v>
      </c>
    </row>
    <row r="82" spans="1:9" x14ac:dyDescent="0.3">
      <c r="A82" s="45"/>
      <c r="B82" s="26" t="s">
        <v>33</v>
      </c>
      <c r="C82" s="14"/>
      <c r="D82" t="s">
        <v>2</v>
      </c>
      <c r="E82" s="4" t="s">
        <v>5</v>
      </c>
      <c r="F82" s="10" t="s">
        <v>5</v>
      </c>
      <c r="G82" t="s">
        <v>2</v>
      </c>
      <c r="H82" s="4" t="s">
        <v>5</v>
      </c>
      <c r="I82" s="10" t="s">
        <v>5</v>
      </c>
    </row>
    <row r="83" spans="1:9" x14ac:dyDescent="0.3">
      <c r="A83" s="45"/>
      <c r="B83" s="14"/>
      <c r="C83" s="14" t="s">
        <v>125</v>
      </c>
      <c r="D83" t="s">
        <v>2</v>
      </c>
      <c r="E83" s="4" t="s">
        <v>5</v>
      </c>
      <c r="F83" s="10" t="s">
        <v>5</v>
      </c>
      <c r="G83" t="s">
        <v>2</v>
      </c>
      <c r="H83" s="4" t="s">
        <v>5</v>
      </c>
      <c r="I83" s="10" t="s">
        <v>5</v>
      </c>
    </row>
    <row r="84" spans="1:9" x14ac:dyDescent="0.3">
      <c r="A84" s="45"/>
      <c r="B84" s="14"/>
      <c r="C84" s="14" t="s">
        <v>126</v>
      </c>
      <c r="D84" t="s">
        <v>2</v>
      </c>
      <c r="E84" s="4" t="s">
        <v>5</v>
      </c>
      <c r="F84" s="10" t="s">
        <v>5</v>
      </c>
      <c r="G84" t="s">
        <v>2</v>
      </c>
      <c r="H84" s="4" t="s">
        <v>5</v>
      </c>
      <c r="I84" s="10" t="s">
        <v>5</v>
      </c>
    </row>
    <row r="85" spans="1:9" x14ac:dyDescent="0.3">
      <c r="A85" s="46"/>
      <c r="B85" s="15"/>
      <c r="C85" s="15" t="s">
        <v>127</v>
      </c>
      <c r="D85" s="2" t="s">
        <v>2</v>
      </c>
      <c r="E85" s="5" t="s">
        <v>5</v>
      </c>
      <c r="F85" s="11" t="s">
        <v>5</v>
      </c>
      <c r="G85" s="2" t="s">
        <v>2</v>
      </c>
      <c r="H85" s="5" t="s">
        <v>5</v>
      </c>
      <c r="I85" s="11" t="s">
        <v>5</v>
      </c>
    </row>
    <row r="86" spans="1:9" x14ac:dyDescent="0.3">
      <c r="A86" s="44">
        <v>5</v>
      </c>
      <c r="B86" s="14" t="s">
        <v>34</v>
      </c>
      <c r="C86" s="14"/>
      <c r="D86" t="s">
        <v>2</v>
      </c>
      <c r="E86" s="4" t="s">
        <v>5</v>
      </c>
      <c r="F86" s="10" t="s">
        <v>5</v>
      </c>
      <c r="G86" t="s">
        <v>2</v>
      </c>
      <c r="H86" s="4" t="s">
        <v>5</v>
      </c>
      <c r="I86" s="10" t="s">
        <v>5</v>
      </c>
    </row>
    <row r="87" spans="1:9" x14ac:dyDescent="0.3">
      <c r="A87" s="50"/>
      <c r="B87" s="14"/>
      <c r="C87" s="14" t="s">
        <v>41</v>
      </c>
      <c r="D87" t="s">
        <v>2</v>
      </c>
      <c r="E87" s="4" t="s">
        <v>5</v>
      </c>
      <c r="F87" s="10" t="s">
        <v>5</v>
      </c>
      <c r="G87" t="s">
        <v>2</v>
      </c>
      <c r="H87" s="4" t="s">
        <v>5</v>
      </c>
      <c r="I87" s="10" t="s">
        <v>5</v>
      </c>
    </row>
    <row r="88" spans="1:9" x14ac:dyDescent="0.3">
      <c r="A88" s="50"/>
      <c r="B88" s="14"/>
      <c r="C88" s="14" t="s">
        <v>42</v>
      </c>
      <c r="D88" t="s">
        <v>2</v>
      </c>
      <c r="E88" s="4" t="s">
        <v>5</v>
      </c>
      <c r="F88" s="10" t="s">
        <v>5</v>
      </c>
      <c r="G88" t="s">
        <v>2</v>
      </c>
      <c r="H88" s="4" t="s">
        <v>5</v>
      </c>
      <c r="I88" s="10" t="s">
        <v>5</v>
      </c>
    </row>
    <row r="89" spans="1:9" x14ac:dyDescent="0.3">
      <c r="A89" s="50"/>
      <c r="B89" s="14"/>
      <c r="C89" s="14" t="s">
        <v>43</v>
      </c>
      <c r="D89" t="s">
        <v>2</v>
      </c>
      <c r="E89" s="4" t="s">
        <v>5</v>
      </c>
      <c r="F89" s="10" t="s">
        <v>5</v>
      </c>
      <c r="G89" t="s">
        <v>2</v>
      </c>
      <c r="H89" s="4" t="s">
        <v>5</v>
      </c>
      <c r="I89" s="10" t="s">
        <v>5</v>
      </c>
    </row>
    <row r="90" spans="1:9" x14ac:dyDescent="0.3">
      <c r="A90" s="50"/>
      <c r="B90" s="14" t="s">
        <v>35</v>
      </c>
      <c r="C90" s="14"/>
      <c r="D90" t="s">
        <v>2</v>
      </c>
      <c r="E90" s="4" t="s">
        <v>5</v>
      </c>
      <c r="F90" s="10" t="s">
        <v>5</v>
      </c>
      <c r="G90" t="s">
        <v>2</v>
      </c>
      <c r="H90" s="4" t="s">
        <v>5</v>
      </c>
      <c r="I90" s="10" t="s">
        <v>5</v>
      </c>
    </row>
    <row r="91" spans="1:9" x14ac:dyDescent="0.3">
      <c r="A91" s="50"/>
      <c r="B91" s="14"/>
      <c r="C91" s="14" t="s">
        <v>44</v>
      </c>
      <c r="D91" t="s">
        <v>2</v>
      </c>
      <c r="E91" s="4" t="s">
        <v>5</v>
      </c>
      <c r="F91" s="10" t="s">
        <v>5</v>
      </c>
      <c r="G91" t="s">
        <v>2</v>
      </c>
      <c r="H91" s="4" t="s">
        <v>5</v>
      </c>
      <c r="I91" s="10" t="s">
        <v>5</v>
      </c>
    </row>
    <row r="92" spans="1:9" x14ac:dyDescent="0.3">
      <c r="A92" s="50"/>
      <c r="B92" s="14"/>
      <c r="C92" s="14" t="s">
        <v>45</v>
      </c>
      <c r="D92" t="s">
        <v>2</v>
      </c>
      <c r="E92" s="4" t="s">
        <v>5</v>
      </c>
      <c r="F92" s="10" t="s">
        <v>5</v>
      </c>
      <c r="G92" t="s">
        <v>2</v>
      </c>
      <c r="H92" s="4" t="s">
        <v>5</v>
      </c>
      <c r="I92" s="10" t="s">
        <v>5</v>
      </c>
    </row>
    <row r="93" spans="1:9" x14ac:dyDescent="0.3">
      <c r="A93" s="50"/>
      <c r="B93" s="14"/>
      <c r="C93" s="14" t="s">
        <v>46</v>
      </c>
      <c r="D93" t="s">
        <v>2</v>
      </c>
      <c r="E93" s="4" t="s">
        <v>5</v>
      </c>
      <c r="F93" s="10" t="s">
        <v>5</v>
      </c>
      <c r="G93" t="s">
        <v>2</v>
      </c>
      <c r="H93" s="4" t="s">
        <v>5</v>
      </c>
      <c r="I93" s="10" t="s">
        <v>5</v>
      </c>
    </row>
    <row r="94" spans="1:9" x14ac:dyDescent="0.3">
      <c r="A94" s="50"/>
      <c r="B94" s="14" t="s">
        <v>36</v>
      </c>
      <c r="C94" s="14"/>
      <c r="D94" t="s">
        <v>2</v>
      </c>
      <c r="E94" s="4" t="s">
        <v>5</v>
      </c>
      <c r="F94" s="10" t="s">
        <v>5</v>
      </c>
      <c r="G94" t="s">
        <v>2</v>
      </c>
      <c r="H94" s="4" t="s">
        <v>5</v>
      </c>
      <c r="I94" s="10" t="s">
        <v>5</v>
      </c>
    </row>
    <row r="95" spans="1:9" x14ac:dyDescent="0.3">
      <c r="A95" s="50"/>
      <c r="B95" s="14"/>
      <c r="C95" s="14" t="s">
        <v>47</v>
      </c>
      <c r="D95" t="s">
        <v>2</v>
      </c>
      <c r="E95" s="4" t="s">
        <v>5</v>
      </c>
      <c r="F95" s="10" t="s">
        <v>5</v>
      </c>
      <c r="G95" t="s">
        <v>2</v>
      </c>
      <c r="H95" s="4" t="s">
        <v>5</v>
      </c>
      <c r="I95" s="10" t="s">
        <v>5</v>
      </c>
    </row>
    <row r="96" spans="1:9" x14ac:dyDescent="0.3">
      <c r="A96" s="50"/>
      <c r="B96" s="14"/>
      <c r="C96" s="14" t="s">
        <v>48</v>
      </c>
      <c r="D96" t="s">
        <v>2</v>
      </c>
      <c r="E96" s="4" t="s">
        <v>5</v>
      </c>
      <c r="F96" s="10" t="s">
        <v>5</v>
      </c>
      <c r="G96" t="s">
        <v>2</v>
      </c>
      <c r="H96" s="4" t="s">
        <v>5</v>
      </c>
      <c r="I96" s="10" t="s">
        <v>5</v>
      </c>
    </row>
    <row r="97" spans="1:9" x14ac:dyDescent="0.3">
      <c r="A97" s="50"/>
      <c r="B97" s="14"/>
      <c r="C97" s="14" t="s">
        <v>49</v>
      </c>
      <c r="D97" t="s">
        <v>2</v>
      </c>
      <c r="E97" s="4" t="s">
        <v>5</v>
      </c>
      <c r="F97" s="10" t="s">
        <v>5</v>
      </c>
      <c r="G97" t="s">
        <v>2</v>
      </c>
      <c r="H97" s="4" t="s">
        <v>5</v>
      </c>
      <c r="I97" s="10" t="s">
        <v>5</v>
      </c>
    </row>
    <row r="98" spans="1:9" x14ac:dyDescent="0.3">
      <c r="A98" s="50"/>
      <c r="B98" s="14" t="s">
        <v>37</v>
      </c>
      <c r="C98" s="14"/>
      <c r="D98" t="s">
        <v>2</v>
      </c>
      <c r="E98" s="4" t="s">
        <v>5</v>
      </c>
      <c r="F98" s="10" t="s">
        <v>5</v>
      </c>
      <c r="G98" t="s">
        <v>2</v>
      </c>
      <c r="H98" s="4" t="s">
        <v>5</v>
      </c>
      <c r="I98" s="10" t="s">
        <v>5</v>
      </c>
    </row>
    <row r="99" spans="1:9" x14ac:dyDescent="0.3">
      <c r="A99" s="50"/>
      <c r="B99" s="14"/>
      <c r="C99" s="14" t="s">
        <v>50</v>
      </c>
      <c r="D99" t="s">
        <v>2</v>
      </c>
      <c r="E99" s="4" t="s">
        <v>5</v>
      </c>
      <c r="F99" s="10" t="s">
        <v>5</v>
      </c>
      <c r="G99" t="s">
        <v>2</v>
      </c>
      <c r="H99" s="4" t="s">
        <v>5</v>
      </c>
      <c r="I99" s="10" t="s">
        <v>5</v>
      </c>
    </row>
    <row r="100" spans="1:9" x14ac:dyDescent="0.3">
      <c r="A100" s="50"/>
      <c r="B100" s="14"/>
      <c r="C100" s="14" t="s">
        <v>51</v>
      </c>
      <c r="D100" t="s">
        <v>2</v>
      </c>
      <c r="E100" s="4" t="s">
        <v>5</v>
      </c>
      <c r="F100" s="10" t="s">
        <v>5</v>
      </c>
      <c r="G100" t="s">
        <v>2</v>
      </c>
      <c r="H100" s="4" t="s">
        <v>5</v>
      </c>
      <c r="I100" s="10" t="s">
        <v>5</v>
      </c>
    </row>
    <row r="101" spans="1:9" x14ac:dyDescent="0.3">
      <c r="A101" s="50"/>
      <c r="B101" s="14"/>
      <c r="C101" s="14" t="s">
        <v>52</v>
      </c>
      <c r="D101" t="s">
        <v>2</v>
      </c>
      <c r="E101" s="4" t="s">
        <v>5</v>
      </c>
      <c r="F101" s="10" t="s">
        <v>5</v>
      </c>
      <c r="G101" t="s">
        <v>2</v>
      </c>
      <c r="H101" s="4" t="s">
        <v>5</v>
      </c>
      <c r="I101" s="10" t="s">
        <v>5</v>
      </c>
    </row>
    <row r="102" spans="1:9" x14ac:dyDescent="0.3">
      <c r="A102" s="50"/>
      <c r="B102" s="14" t="s">
        <v>38</v>
      </c>
      <c r="C102" s="14"/>
      <c r="D102" t="s">
        <v>2</v>
      </c>
      <c r="E102" s="4" t="s">
        <v>5</v>
      </c>
      <c r="F102" s="10" t="s">
        <v>5</v>
      </c>
      <c r="G102" t="s">
        <v>2</v>
      </c>
      <c r="H102" s="4" t="s">
        <v>5</v>
      </c>
      <c r="I102" s="10" t="s">
        <v>5</v>
      </c>
    </row>
    <row r="103" spans="1:9" x14ac:dyDescent="0.3">
      <c r="A103" s="45"/>
      <c r="B103" s="14"/>
      <c r="C103" s="14" t="s">
        <v>53</v>
      </c>
      <c r="D103" t="s">
        <v>2</v>
      </c>
      <c r="E103" s="4" t="s">
        <v>5</v>
      </c>
      <c r="F103" s="10" t="s">
        <v>5</v>
      </c>
      <c r="G103" t="s">
        <v>2</v>
      </c>
      <c r="H103" s="4" t="s">
        <v>5</v>
      </c>
      <c r="I103" s="10" t="s">
        <v>5</v>
      </c>
    </row>
    <row r="104" spans="1:9" x14ac:dyDescent="0.3">
      <c r="A104" s="45"/>
      <c r="B104" s="14"/>
      <c r="C104" s="14" t="s">
        <v>54</v>
      </c>
      <c r="D104" t="s">
        <v>2</v>
      </c>
      <c r="E104" s="4" t="s">
        <v>5</v>
      </c>
      <c r="F104" s="10" t="s">
        <v>5</v>
      </c>
      <c r="G104" t="s">
        <v>2</v>
      </c>
      <c r="H104" s="4" t="s">
        <v>5</v>
      </c>
      <c r="I104" s="10" t="s">
        <v>5</v>
      </c>
    </row>
    <row r="105" spans="1:9" x14ac:dyDescent="0.3">
      <c r="A105" s="45"/>
      <c r="B105" s="14"/>
      <c r="C105" s="14" t="s">
        <v>55</v>
      </c>
      <c r="D105" t="s">
        <v>2</v>
      </c>
      <c r="E105" s="4" t="s">
        <v>5</v>
      </c>
      <c r="F105" s="10" t="s">
        <v>5</v>
      </c>
      <c r="G105" t="s">
        <v>2</v>
      </c>
      <c r="H105" s="4" t="s">
        <v>5</v>
      </c>
      <c r="I105" s="10" t="s">
        <v>5</v>
      </c>
    </row>
    <row r="106" spans="1:9" x14ac:dyDescent="0.3">
      <c r="A106" s="45"/>
      <c r="B106" s="14" t="s">
        <v>39</v>
      </c>
      <c r="C106" s="14"/>
      <c r="D106" t="s">
        <v>2</v>
      </c>
      <c r="E106" s="4" t="s">
        <v>5</v>
      </c>
      <c r="F106" s="10" t="s">
        <v>5</v>
      </c>
      <c r="G106" t="s">
        <v>2</v>
      </c>
      <c r="H106" s="4" t="s">
        <v>5</v>
      </c>
      <c r="I106" s="10" t="s">
        <v>5</v>
      </c>
    </row>
    <row r="107" spans="1:9" x14ac:dyDescent="0.3">
      <c r="A107" s="45"/>
      <c r="B107" s="14"/>
      <c r="C107" s="14" t="s">
        <v>56</v>
      </c>
      <c r="D107" t="s">
        <v>2</v>
      </c>
      <c r="E107" s="4" t="s">
        <v>5</v>
      </c>
      <c r="F107" s="10" t="s">
        <v>5</v>
      </c>
      <c r="G107" t="s">
        <v>2</v>
      </c>
      <c r="H107" s="4" t="s">
        <v>5</v>
      </c>
      <c r="I107" s="10" t="s">
        <v>5</v>
      </c>
    </row>
    <row r="108" spans="1:9" x14ac:dyDescent="0.3">
      <c r="A108" s="45"/>
      <c r="B108" s="14"/>
      <c r="C108" s="14" t="s">
        <v>57</v>
      </c>
      <c r="D108" t="s">
        <v>2</v>
      </c>
      <c r="E108" s="4" t="s">
        <v>5</v>
      </c>
      <c r="F108" s="10" t="s">
        <v>5</v>
      </c>
      <c r="G108" t="s">
        <v>2</v>
      </c>
      <c r="H108" s="4" t="s">
        <v>5</v>
      </c>
      <c r="I108" s="10" t="s">
        <v>5</v>
      </c>
    </row>
    <row r="109" spans="1:9" x14ac:dyDescent="0.3">
      <c r="A109" s="45"/>
      <c r="B109" s="14"/>
      <c r="C109" s="14" t="s">
        <v>58</v>
      </c>
      <c r="D109" t="s">
        <v>2</v>
      </c>
      <c r="E109" s="4" t="s">
        <v>5</v>
      </c>
      <c r="F109" s="10" t="s">
        <v>5</v>
      </c>
      <c r="G109" t="s">
        <v>2</v>
      </c>
      <c r="H109" s="4" t="s">
        <v>5</v>
      </c>
      <c r="I109" s="10" t="s">
        <v>5</v>
      </c>
    </row>
    <row r="110" spans="1:9" x14ac:dyDescent="0.3">
      <c r="A110" s="45"/>
      <c r="B110" s="14" t="s">
        <v>40</v>
      </c>
      <c r="C110" s="14"/>
      <c r="D110" t="s">
        <v>2</v>
      </c>
      <c r="E110" s="4" t="s">
        <v>5</v>
      </c>
      <c r="F110" s="10" t="s">
        <v>5</v>
      </c>
      <c r="G110" t="s">
        <v>2</v>
      </c>
      <c r="H110" s="4" t="s">
        <v>5</v>
      </c>
      <c r="I110" s="10" t="s">
        <v>5</v>
      </c>
    </row>
    <row r="111" spans="1:9" x14ac:dyDescent="0.3">
      <c r="A111" s="45"/>
      <c r="B111" s="14"/>
      <c r="C111" s="14" t="s">
        <v>59</v>
      </c>
      <c r="D111" t="s">
        <v>2</v>
      </c>
      <c r="E111" s="4" t="s">
        <v>5</v>
      </c>
      <c r="F111" s="10" t="s">
        <v>5</v>
      </c>
      <c r="G111" t="s">
        <v>2</v>
      </c>
      <c r="H111" s="4" t="s">
        <v>5</v>
      </c>
      <c r="I111" s="10" t="s">
        <v>5</v>
      </c>
    </row>
    <row r="112" spans="1:9" x14ac:dyDescent="0.3">
      <c r="A112" s="45"/>
      <c r="B112" s="14"/>
      <c r="C112" s="14" t="s">
        <v>60</v>
      </c>
      <c r="D112" t="s">
        <v>2</v>
      </c>
      <c r="E112" s="4" t="s">
        <v>5</v>
      </c>
      <c r="F112" s="10" t="s">
        <v>5</v>
      </c>
      <c r="G112" t="s">
        <v>2</v>
      </c>
      <c r="H112" s="4" t="s">
        <v>5</v>
      </c>
      <c r="I112" s="10" t="s">
        <v>5</v>
      </c>
    </row>
    <row r="113" spans="1:9" x14ac:dyDescent="0.3">
      <c r="A113" s="45"/>
      <c r="B113" s="14"/>
      <c r="C113" s="14" t="s">
        <v>61</v>
      </c>
      <c r="D113" t="s">
        <v>2</v>
      </c>
      <c r="E113" s="4" t="s">
        <v>5</v>
      </c>
      <c r="F113" s="10" t="s">
        <v>5</v>
      </c>
      <c r="G113" t="s">
        <v>2</v>
      </c>
      <c r="H113" s="4" t="s">
        <v>5</v>
      </c>
      <c r="I113" s="10" t="s">
        <v>5</v>
      </c>
    </row>
    <row r="114" spans="1:9" x14ac:dyDescent="0.3">
      <c r="A114" s="45"/>
      <c r="B114" s="14" t="s">
        <v>840</v>
      </c>
      <c r="C114" s="14"/>
      <c r="D114" t="s">
        <v>2</v>
      </c>
      <c r="E114" s="4" t="s">
        <v>5</v>
      </c>
      <c r="F114" s="10" t="s">
        <v>5</v>
      </c>
      <c r="G114" t="s">
        <v>2</v>
      </c>
      <c r="H114" s="4" t="s">
        <v>5</v>
      </c>
      <c r="I114" s="10" t="s">
        <v>5</v>
      </c>
    </row>
    <row r="115" spans="1:9" x14ac:dyDescent="0.3">
      <c r="A115" s="45"/>
      <c r="B115" s="14"/>
      <c r="C115" s="14" t="s">
        <v>62</v>
      </c>
      <c r="D115" t="s">
        <v>2</v>
      </c>
      <c r="E115" s="4" t="s">
        <v>5</v>
      </c>
      <c r="F115" s="10" t="s">
        <v>5</v>
      </c>
      <c r="G115" t="s">
        <v>2</v>
      </c>
      <c r="H115" s="4" t="s">
        <v>5</v>
      </c>
      <c r="I115" s="10" t="s">
        <v>5</v>
      </c>
    </row>
    <row r="116" spans="1:9" x14ac:dyDescent="0.3">
      <c r="A116" s="45"/>
      <c r="B116" s="14"/>
      <c r="C116" s="14" t="s">
        <v>63</v>
      </c>
      <c r="D116" t="s">
        <v>2</v>
      </c>
      <c r="E116" s="4" t="s">
        <v>5</v>
      </c>
      <c r="F116" s="10" t="s">
        <v>5</v>
      </c>
      <c r="G116" t="s">
        <v>2</v>
      </c>
      <c r="H116" s="4" t="s">
        <v>5</v>
      </c>
      <c r="I116" s="10" t="s">
        <v>5</v>
      </c>
    </row>
    <row r="117" spans="1:9" x14ac:dyDescent="0.3">
      <c r="A117" s="45"/>
      <c r="B117" s="14"/>
      <c r="C117" s="14" t="s">
        <v>64</v>
      </c>
      <c r="D117" t="s">
        <v>2</v>
      </c>
      <c r="E117" s="4" t="s">
        <v>5</v>
      </c>
      <c r="F117" s="10" t="s">
        <v>5</v>
      </c>
      <c r="G117" t="s">
        <v>2</v>
      </c>
      <c r="H117" s="4" t="s">
        <v>5</v>
      </c>
      <c r="I117" s="10" t="s">
        <v>5</v>
      </c>
    </row>
    <row r="118" spans="1:9" x14ac:dyDescent="0.3">
      <c r="A118" s="45"/>
      <c r="B118" s="14" t="s">
        <v>841</v>
      </c>
      <c r="C118" s="14"/>
      <c r="D118" t="s">
        <v>2</v>
      </c>
      <c r="E118" s="4" t="s">
        <v>5</v>
      </c>
      <c r="F118" s="10" t="s">
        <v>5</v>
      </c>
      <c r="G118" t="s">
        <v>2</v>
      </c>
      <c r="H118" s="4" t="s">
        <v>5</v>
      </c>
      <c r="I118" s="10" t="s">
        <v>5</v>
      </c>
    </row>
    <row r="119" spans="1:9" x14ac:dyDescent="0.3">
      <c r="A119" s="45"/>
      <c r="B119" s="14"/>
      <c r="C119" s="14" t="s">
        <v>65</v>
      </c>
      <c r="D119" t="s">
        <v>2</v>
      </c>
      <c r="E119" s="4" t="s">
        <v>5</v>
      </c>
      <c r="F119" s="10" t="s">
        <v>5</v>
      </c>
      <c r="G119" t="s">
        <v>2</v>
      </c>
      <c r="H119" s="4" t="s">
        <v>5</v>
      </c>
      <c r="I119" s="10" t="s">
        <v>5</v>
      </c>
    </row>
    <row r="120" spans="1:9" x14ac:dyDescent="0.3">
      <c r="A120" s="45"/>
      <c r="B120" s="14"/>
      <c r="C120" s="14" t="s">
        <v>66</v>
      </c>
      <c r="D120" t="s">
        <v>2</v>
      </c>
      <c r="E120" s="4" t="s">
        <v>5</v>
      </c>
      <c r="F120" s="10" t="s">
        <v>5</v>
      </c>
      <c r="G120" t="s">
        <v>2</v>
      </c>
      <c r="H120" s="4" t="s">
        <v>5</v>
      </c>
      <c r="I120" s="10" t="s">
        <v>5</v>
      </c>
    </row>
    <row r="121" spans="1:9" x14ac:dyDescent="0.3">
      <c r="A121" s="45"/>
      <c r="B121" s="14"/>
      <c r="C121" s="14" t="s">
        <v>67</v>
      </c>
      <c r="D121" t="s">
        <v>2</v>
      </c>
      <c r="E121" s="4" t="s">
        <v>5</v>
      </c>
      <c r="F121" s="10" t="s">
        <v>5</v>
      </c>
      <c r="G121" t="s">
        <v>2</v>
      </c>
      <c r="H121" s="4" t="s">
        <v>5</v>
      </c>
      <c r="I121" s="10" t="s">
        <v>5</v>
      </c>
    </row>
    <row r="122" spans="1:9" x14ac:dyDescent="0.3">
      <c r="A122" s="45"/>
      <c r="B122" s="14"/>
      <c r="C122" s="14"/>
      <c r="D122" t="s">
        <v>2</v>
      </c>
      <c r="E122" s="4" t="s">
        <v>5</v>
      </c>
      <c r="F122" s="10" t="s">
        <v>5</v>
      </c>
      <c r="G122" t="s">
        <v>2</v>
      </c>
      <c r="H122" s="4" t="s">
        <v>5</v>
      </c>
      <c r="I122" s="10" t="s">
        <v>5</v>
      </c>
    </row>
    <row r="123" spans="1:9" x14ac:dyDescent="0.3">
      <c r="A123" s="45"/>
      <c r="B123" s="14"/>
      <c r="C123" s="14" t="s">
        <v>68</v>
      </c>
      <c r="D123" t="s">
        <v>2</v>
      </c>
      <c r="E123" s="4" t="s">
        <v>5</v>
      </c>
      <c r="F123" s="10" t="s">
        <v>5</v>
      </c>
      <c r="G123" t="s">
        <v>2</v>
      </c>
      <c r="H123" s="4" t="s">
        <v>5</v>
      </c>
      <c r="I123" s="10" t="s">
        <v>5</v>
      </c>
    </row>
    <row r="124" spans="1:9" x14ac:dyDescent="0.3">
      <c r="A124" s="45"/>
      <c r="B124" s="14"/>
      <c r="C124" s="14" t="s">
        <v>69</v>
      </c>
      <c r="D124" t="s">
        <v>2</v>
      </c>
      <c r="E124" s="4" t="s">
        <v>5</v>
      </c>
      <c r="F124" s="10" t="s">
        <v>5</v>
      </c>
      <c r="G124" t="s">
        <v>2</v>
      </c>
      <c r="H124" s="4" t="s">
        <v>5</v>
      </c>
      <c r="I124" s="10" t="s">
        <v>5</v>
      </c>
    </row>
    <row r="125" spans="1:9" x14ac:dyDescent="0.3">
      <c r="A125" s="45"/>
      <c r="B125" s="15"/>
      <c r="C125" s="30" t="s">
        <v>70</v>
      </c>
      <c r="D125" s="2" t="s">
        <v>2</v>
      </c>
      <c r="E125" s="5" t="s">
        <v>5</v>
      </c>
      <c r="F125" s="11" t="s">
        <v>5</v>
      </c>
      <c r="G125" s="2" t="s">
        <v>2</v>
      </c>
      <c r="H125" s="5" t="s">
        <v>5</v>
      </c>
      <c r="I125" s="11" t="s">
        <v>5</v>
      </c>
    </row>
    <row r="126" spans="1:9" x14ac:dyDescent="0.3">
      <c r="A126" s="44">
        <v>6</v>
      </c>
      <c r="B126" s="14" t="s">
        <v>128</v>
      </c>
      <c r="C126" s="14"/>
      <c r="D126" t="s">
        <v>2</v>
      </c>
      <c r="E126" s="4" t="s">
        <v>5</v>
      </c>
      <c r="F126" s="10" t="s">
        <v>5</v>
      </c>
      <c r="G126" t="s">
        <v>4</v>
      </c>
      <c r="H126" s="4">
        <v>696</v>
      </c>
      <c r="I126" s="31">
        <f>H126*200</f>
        <v>139200</v>
      </c>
    </row>
    <row r="127" spans="1:9" x14ac:dyDescent="0.3">
      <c r="A127" s="50"/>
      <c r="B127" s="14"/>
      <c r="C127" s="14" t="s">
        <v>129</v>
      </c>
      <c r="D127" t="s">
        <v>2</v>
      </c>
      <c r="E127" s="4" t="s">
        <v>5</v>
      </c>
      <c r="F127" s="10" t="s">
        <v>5</v>
      </c>
      <c r="G127" t="s">
        <v>4</v>
      </c>
      <c r="H127" s="4">
        <v>377</v>
      </c>
      <c r="I127" s="12">
        <v>75455</v>
      </c>
    </row>
    <row r="128" spans="1:9" x14ac:dyDescent="0.3">
      <c r="A128" s="50"/>
      <c r="B128" s="14"/>
      <c r="C128" s="14" t="s">
        <v>130</v>
      </c>
      <c r="D128" t="s">
        <v>2</v>
      </c>
      <c r="E128" s="4" t="s">
        <v>5</v>
      </c>
      <c r="F128" s="10" t="s">
        <v>5</v>
      </c>
      <c r="G128" t="s">
        <v>4</v>
      </c>
      <c r="H128" s="4">
        <v>2000</v>
      </c>
      <c r="I128" s="12">
        <v>400185</v>
      </c>
    </row>
    <row r="129" spans="1:9" x14ac:dyDescent="0.3">
      <c r="A129" s="50"/>
      <c r="B129" s="14"/>
      <c r="C129" s="14" t="s">
        <v>131</v>
      </c>
      <c r="D129" t="s">
        <v>2</v>
      </c>
      <c r="E129" s="4" t="s">
        <v>5</v>
      </c>
      <c r="F129" s="10" t="s">
        <v>5</v>
      </c>
      <c r="G129" t="s">
        <v>2</v>
      </c>
      <c r="H129" s="4" t="s">
        <v>5</v>
      </c>
      <c r="I129" s="12" t="s">
        <v>5</v>
      </c>
    </row>
    <row r="130" spans="1:9" x14ac:dyDescent="0.3">
      <c r="A130" s="50"/>
      <c r="B130" s="14" t="s">
        <v>159</v>
      </c>
      <c r="C130" s="14"/>
      <c r="D130" t="s">
        <v>2</v>
      </c>
      <c r="E130" s="4" t="s">
        <v>5</v>
      </c>
      <c r="F130" s="10" t="s">
        <v>5</v>
      </c>
      <c r="G130" t="s">
        <v>2</v>
      </c>
      <c r="H130" s="4" t="s">
        <v>5</v>
      </c>
      <c r="I130" s="12" t="s">
        <v>5</v>
      </c>
    </row>
    <row r="131" spans="1:9" x14ac:dyDescent="0.3">
      <c r="A131" s="50"/>
      <c r="B131" s="14"/>
      <c r="C131" s="14" t="s">
        <v>132</v>
      </c>
      <c r="D131" t="s">
        <v>2</v>
      </c>
      <c r="E131" s="4" t="s">
        <v>5</v>
      </c>
      <c r="F131" s="10" t="s">
        <v>5</v>
      </c>
      <c r="G131" t="s">
        <v>2</v>
      </c>
      <c r="H131" s="4" t="s">
        <v>5</v>
      </c>
      <c r="I131" s="12" t="s">
        <v>5</v>
      </c>
    </row>
    <row r="132" spans="1:9" x14ac:dyDescent="0.3">
      <c r="A132" s="50"/>
      <c r="B132" s="14"/>
      <c r="C132" s="14" t="s">
        <v>133</v>
      </c>
      <c r="D132" t="s">
        <v>2</v>
      </c>
      <c r="E132" s="4" t="s">
        <v>5</v>
      </c>
      <c r="F132" s="10" t="s">
        <v>5</v>
      </c>
      <c r="G132" t="s">
        <v>2</v>
      </c>
      <c r="H132" s="4" t="s">
        <v>5</v>
      </c>
      <c r="I132" s="12" t="s">
        <v>5</v>
      </c>
    </row>
    <row r="133" spans="1:9" x14ac:dyDescent="0.3">
      <c r="A133" s="50"/>
      <c r="B133" s="14"/>
      <c r="C133" s="14" t="s">
        <v>134</v>
      </c>
      <c r="D133" t="s">
        <v>2</v>
      </c>
      <c r="E133" s="4" t="s">
        <v>5</v>
      </c>
      <c r="F133" s="10" t="s">
        <v>5</v>
      </c>
      <c r="G133" t="s">
        <v>4</v>
      </c>
      <c r="H133" s="4">
        <v>1.1000000000000001</v>
      </c>
      <c r="I133" s="12">
        <f>H133*200</f>
        <v>220.00000000000003</v>
      </c>
    </row>
    <row r="134" spans="1:9" x14ac:dyDescent="0.3">
      <c r="A134" s="50"/>
      <c r="B134" s="14" t="s">
        <v>160</v>
      </c>
      <c r="C134" s="14"/>
      <c r="D134" t="s">
        <v>2</v>
      </c>
      <c r="E134" s="4" t="s">
        <v>5</v>
      </c>
      <c r="F134" s="10" t="s">
        <v>5</v>
      </c>
      <c r="G134" t="s">
        <v>2</v>
      </c>
      <c r="H134" s="4" t="s">
        <v>5</v>
      </c>
      <c r="I134" s="12" t="s">
        <v>5</v>
      </c>
    </row>
    <row r="135" spans="1:9" x14ac:dyDescent="0.3">
      <c r="A135" s="50"/>
      <c r="B135" s="14"/>
      <c r="C135" s="14" t="s">
        <v>135</v>
      </c>
      <c r="D135" t="s">
        <v>2</v>
      </c>
      <c r="E135" s="4" t="s">
        <v>5</v>
      </c>
      <c r="F135" s="10" t="s">
        <v>5</v>
      </c>
      <c r="G135" t="s">
        <v>4</v>
      </c>
      <c r="H135" s="4">
        <v>2.8</v>
      </c>
      <c r="I135" s="12">
        <f>H135*200</f>
        <v>560</v>
      </c>
    </row>
    <row r="136" spans="1:9" x14ac:dyDescent="0.3">
      <c r="A136" s="50"/>
      <c r="B136" s="14"/>
      <c r="C136" s="14" t="s">
        <v>136</v>
      </c>
      <c r="D136" t="s">
        <v>2</v>
      </c>
      <c r="E136" s="4" t="s">
        <v>5</v>
      </c>
      <c r="F136" s="10" t="s">
        <v>5</v>
      </c>
      <c r="G136" t="s">
        <v>4</v>
      </c>
      <c r="H136" s="4">
        <v>1.87</v>
      </c>
      <c r="I136" s="12">
        <f>H136*200</f>
        <v>374</v>
      </c>
    </row>
    <row r="137" spans="1:9" x14ac:dyDescent="0.3">
      <c r="A137" s="50"/>
      <c r="B137" s="14"/>
      <c r="C137" s="14" t="s">
        <v>137</v>
      </c>
      <c r="D137" t="s">
        <v>2</v>
      </c>
      <c r="E137" s="4" t="s">
        <v>5</v>
      </c>
      <c r="F137" s="10" t="s">
        <v>5</v>
      </c>
      <c r="G137" t="s">
        <v>4</v>
      </c>
      <c r="H137" s="4">
        <v>55</v>
      </c>
      <c r="I137" s="12">
        <f>H137*200</f>
        <v>11000</v>
      </c>
    </row>
    <row r="138" spans="1:9" x14ac:dyDescent="0.3">
      <c r="A138" s="50"/>
      <c r="B138" s="14" t="s">
        <v>161</v>
      </c>
      <c r="C138" s="14"/>
      <c r="D138" t="s">
        <v>2</v>
      </c>
      <c r="E138" s="4" t="s">
        <v>5</v>
      </c>
      <c r="F138" s="10" t="s">
        <v>5</v>
      </c>
      <c r="G138" t="s">
        <v>4</v>
      </c>
      <c r="H138" s="4">
        <v>1.02</v>
      </c>
      <c r="I138" s="12">
        <f>H138*200</f>
        <v>204</v>
      </c>
    </row>
    <row r="139" spans="1:9" x14ac:dyDescent="0.3">
      <c r="A139" s="50"/>
      <c r="B139" s="14"/>
      <c r="C139" s="14" t="s">
        <v>138</v>
      </c>
      <c r="D139" t="s">
        <v>2</v>
      </c>
      <c r="E139" s="4" t="s">
        <v>5</v>
      </c>
      <c r="F139" s="10" t="s">
        <v>5</v>
      </c>
      <c r="G139" t="s">
        <v>4</v>
      </c>
      <c r="H139" s="4">
        <v>0.55000000000000004</v>
      </c>
      <c r="I139" s="12">
        <v>110</v>
      </c>
    </row>
    <row r="140" spans="1:9" x14ac:dyDescent="0.3">
      <c r="A140" s="50"/>
      <c r="B140" s="14"/>
      <c r="C140" s="14" t="s">
        <v>139</v>
      </c>
      <c r="D140" t="s">
        <v>2</v>
      </c>
      <c r="E140" s="4" t="s">
        <v>5</v>
      </c>
      <c r="F140" s="10" t="s">
        <v>5</v>
      </c>
      <c r="G140" t="s">
        <v>4</v>
      </c>
      <c r="H140" s="4">
        <v>1.04</v>
      </c>
      <c r="I140" s="12">
        <f>H140*200</f>
        <v>208</v>
      </c>
    </row>
    <row r="141" spans="1:9" x14ac:dyDescent="0.3">
      <c r="A141" s="50"/>
      <c r="B141" s="14"/>
      <c r="C141" s="14" t="s">
        <v>140</v>
      </c>
      <c r="D141" t="s">
        <v>2</v>
      </c>
      <c r="E141" s="4" t="s">
        <v>5</v>
      </c>
      <c r="F141" s="10" t="s">
        <v>5</v>
      </c>
      <c r="G141" t="s">
        <v>2</v>
      </c>
      <c r="H141" s="4" t="s">
        <v>5</v>
      </c>
      <c r="I141" s="10" t="s">
        <v>5</v>
      </c>
    </row>
    <row r="142" spans="1:9" x14ac:dyDescent="0.3">
      <c r="A142" s="50"/>
      <c r="B142" s="14" t="s">
        <v>162</v>
      </c>
      <c r="C142" s="14"/>
      <c r="D142" t="s">
        <v>4</v>
      </c>
      <c r="E142" s="4">
        <v>244</v>
      </c>
      <c r="F142" s="12">
        <f>E142*200</f>
        <v>48800</v>
      </c>
      <c r="G142" t="s">
        <v>4</v>
      </c>
      <c r="H142" s="4">
        <v>7.23</v>
      </c>
      <c r="I142" s="12">
        <f t="shared" ref="I142" si="0">H142*200</f>
        <v>1446</v>
      </c>
    </row>
    <row r="143" spans="1:9" x14ac:dyDescent="0.3">
      <c r="A143" s="50"/>
      <c r="B143" s="14"/>
      <c r="C143" s="14" t="s">
        <v>141</v>
      </c>
      <c r="D143" t="s">
        <v>2</v>
      </c>
      <c r="E143" s="4" t="s">
        <v>5</v>
      </c>
      <c r="F143" s="10" t="s">
        <v>5</v>
      </c>
      <c r="G143" s="32" t="s">
        <v>2</v>
      </c>
      <c r="H143" s="4" t="s">
        <v>5</v>
      </c>
      <c r="I143" s="12" t="s">
        <v>5</v>
      </c>
    </row>
    <row r="144" spans="1:9" x14ac:dyDescent="0.3">
      <c r="A144" s="50"/>
      <c r="B144" s="14"/>
      <c r="C144" s="14" t="s">
        <v>142</v>
      </c>
      <c r="D144" t="s">
        <v>2</v>
      </c>
      <c r="E144" s="4" t="s">
        <v>5</v>
      </c>
      <c r="F144" s="10" t="s">
        <v>5</v>
      </c>
      <c r="G144" t="s">
        <v>4</v>
      </c>
      <c r="H144" s="4">
        <v>1.1299999999999999</v>
      </c>
      <c r="I144" s="12">
        <f>H144*200</f>
        <v>225.99999999999997</v>
      </c>
    </row>
    <row r="145" spans="1:9" x14ac:dyDescent="0.3">
      <c r="A145" s="50"/>
      <c r="B145" s="14"/>
      <c r="C145" s="14" t="s">
        <v>143</v>
      </c>
      <c r="D145" t="s">
        <v>2</v>
      </c>
      <c r="E145" s="4" t="s">
        <v>5</v>
      </c>
      <c r="F145" s="10" t="s">
        <v>5</v>
      </c>
      <c r="G145" t="s">
        <v>4</v>
      </c>
      <c r="H145" s="4">
        <v>1.03</v>
      </c>
      <c r="I145" s="12">
        <f>H145*200</f>
        <v>206</v>
      </c>
    </row>
    <row r="146" spans="1:9" x14ac:dyDescent="0.3">
      <c r="A146" s="50"/>
      <c r="B146" s="14" t="s">
        <v>163</v>
      </c>
      <c r="C146" s="14"/>
      <c r="D146" t="s">
        <v>2</v>
      </c>
      <c r="E146" s="4" t="s">
        <v>5</v>
      </c>
      <c r="F146" s="10" t="s">
        <v>5</v>
      </c>
      <c r="G146" t="s">
        <v>4</v>
      </c>
      <c r="H146" s="4">
        <v>2.04</v>
      </c>
      <c r="I146" s="12">
        <f>H146*200</f>
        <v>408</v>
      </c>
    </row>
    <row r="147" spans="1:9" x14ac:dyDescent="0.3">
      <c r="A147" s="50"/>
      <c r="B147" s="14"/>
      <c r="C147" s="14" t="s">
        <v>144</v>
      </c>
      <c r="D147" t="s">
        <v>2</v>
      </c>
      <c r="E147" s="4" t="s">
        <v>5</v>
      </c>
      <c r="F147" s="10" t="s">
        <v>5</v>
      </c>
      <c r="G147" t="s">
        <v>2</v>
      </c>
      <c r="H147" s="4" t="s">
        <v>5</v>
      </c>
      <c r="I147" s="12" t="s">
        <v>5</v>
      </c>
    </row>
    <row r="148" spans="1:9" x14ac:dyDescent="0.3">
      <c r="A148" s="50"/>
      <c r="B148" s="14"/>
      <c r="C148" s="14" t="s">
        <v>145</v>
      </c>
      <c r="D148" t="s">
        <v>2</v>
      </c>
      <c r="E148" s="4" t="s">
        <v>5</v>
      </c>
      <c r="F148" s="10" t="s">
        <v>5</v>
      </c>
      <c r="G148" t="s">
        <v>4</v>
      </c>
      <c r="H148" s="4">
        <v>10.3</v>
      </c>
      <c r="I148" s="12">
        <f>H148*200</f>
        <v>2060</v>
      </c>
    </row>
    <row r="149" spans="1:9" x14ac:dyDescent="0.3">
      <c r="A149" s="50"/>
      <c r="B149" s="14"/>
      <c r="C149" s="14" t="s">
        <v>146</v>
      </c>
      <c r="D149" t="s">
        <v>2</v>
      </c>
      <c r="E149" s="4" t="s">
        <v>5</v>
      </c>
      <c r="F149" s="10" t="s">
        <v>5</v>
      </c>
      <c r="G149" t="s">
        <v>2</v>
      </c>
      <c r="H149" s="4" t="s">
        <v>5</v>
      </c>
      <c r="I149" s="12">
        <v>7.01</v>
      </c>
    </row>
    <row r="150" spans="1:9" x14ac:dyDescent="0.3">
      <c r="A150" s="50"/>
      <c r="B150" s="14" t="s">
        <v>164</v>
      </c>
      <c r="C150" s="14"/>
      <c r="D150" t="s">
        <v>2</v>
      </c>
      <c r="E150" s="4" t="s">
        <v>5</v>
      </c>
      <c r="F150" s="10" t="s">
        <v>5</v>
      </c>
      <c r="G150" t="s">
        <v>2</v>
      </c>
      <c r="H150" s="4" t="s">
        <v>5</v>
      </c>
      <c r="I150" s="12" t="s">
        <v>5</v>
      </c>
    </row>
    <row r="151" spans="1:9" x14ac:dyDescent="0.3">
      <c r="A151" s="45"/>
      <c r="B151" s="14"/>
      <c r="C151" s="14" t="s">
        <v>147</v>
      </c>
      <c r="D151" t="s">
        <v>2</v>
      </c>
      <c r="E151" s="4" t="s">
        <v>5</v>
      </c>
      <c r="F151" s="10" t="s">
        <v>5</v>
      </c>
      <c r="G151" t="s">
        <v>4</v>
      </c>
      <c r="H151" s="4">
        <v>1.48</v>
      </c>
      <c r="I151" s="12">
        <f>H151*200</f>
        <v>296</v>
      </c>
    </row>
    <row r="152" spans="1:9" x14ac:dyDescent="0.3">
      <c r="A152" s="45"/>
      <c r="B152" s="14"/>
      <c r="C152" s="14" t="s">
        <v>148</v>
      </c>
      <c r="D152" t="s">
        <v>2</v>
      </c>
      <c r="E152" s="4" t="s">
        <v>5</v>
      </c>
      <c r="F152" s="10" t="s">
        <v>5</v>
      </c>
      <c r="G152" t="s">
        <v>4</v>
      </c>
      <c r="H152" s="4">
        <v>4.0599999999999996</v>
      </c>
      <c r="I152" s="12">
        <f>H152*200</f>
        <v>811.99999999999989</v>
      </c>
    </row>
    <row r="153" spans="1:9" x14ac:dyDescent="0.3">
      <c r="A153" s="45"/>
      <c r="B153" s="14"/>
      <c r="C153" s="14" t="s">
        <v>149</v>
      </c>
      <c r="D153" t="s">
        <v>2</v>
      </c>
      <c r="E153" s="4" t="s">
        <v>5</v>
      </c>
      <c r="F153" s="10" t="s">
        <v>5</v>
      </c>
      <c r="G153" t="s">
        <v>2</v>
      </c>
      <c r="H153" s="4" t="s">
        <v>5</v>
      </c>
      <c r="I153" s="12" t="s">
        <v>5</v>
      </c>
    </row>
    <row r="154" spans="1:9" x14ac:dyDescent="0.3">
      <c r="A154" s="45"/>
      <c r="B154" s="14" t="s">
        <v>165</v>
      </c>
      <c r="C154" s="14"/>
      <c r="D154" t="s">
        <v>2</v>
      </c>
      <c r="E154" s="4" t="s">
        <v>5</v>
      </c>
      <c r="F154" s="10" t="s">
        <v>5</v>
      </c>
      <c r="G154" t="s">
        <v>4</v>
      </c>
      <c r="H154" s="4">
        <v>4280</v>
      </c>
      <c r="I154" s="12">
        <f>H154*200</f>
        <v>856000</v>
      </c>
    </row>
    <row r="155" spans="1:9" x14ac:dyDescent="0.3">
      <c r="A155" s="45"/>
      <c r="B155" s="14"/>
      <c r="C155" s="14" t="s">
        <v>150</v>
      </c>
      <c r="D155" t="s">
        <v>2</v>
      </c>
      <c r="E155" s="4" t="s">
        <v>5</v>
      </c>
      <c r="F155" s="10" t="s">
        <v>5</v>
      </c>
      <c r="G155" t="s">
        <v>2</v>
      </c>
      <c r="H155" s="4" t="s">
        <v>5</v>
      </c>
      <c r="I155" s="10" t="s">
        <v>5</v>
      </c>
    </row>
    <row r="156" spans="1:9" x14ac:dyDescent="0.3">
      <c r="A156" s="45"/>
      <c r="B156" s="14"/>
      <c r="C156" s="14" t="s">
        <v>151</v>
      </c>
      <c r="D156" t="s">
        <v>2</v>
      </c>
      <c r="E156" s="4" t="s">
        <v>5</v>
      </c>
      <c r="F156" s="10" t="s">
        <v>5</v>
      </c>
      <c r="G156" t="s">
        <v>4</v>
      </c>
      <c r="H156" s="4">
        <v>45.8</v>
      </c>
      <c r="I156" s="12">
        <v>9160</v>
      </c>
    </row>
    <row r="157" spans="1:9" x14ac:dyDescent="0.3">
      <c r="A157" s="45"/>
      <c r="B157" s="14"/>
      <c r="C157" s="14" t="s">
        <v>152</v>
      </c>
      <c r="D157" t="s">
        <v>2</v>
      </c>
      <c r="E157" s="4" t="s">
        <v>5</v>
      </c>
      <c r="F157" s="10" t="s">
        <v>5</v>
      </c>
      <c r="G157" t="s">
        <v>4</v>
      </c>
      <c r="H157" s="4">
        <v>47.7</v>
      </c>
      <c r="I157" s="12">
        <v>9540</v>
      </c>
    </row>
    <row r="158" spans="1:9" x14ac:dyDescent="0.3">
      <c r="A158" s="45"/>
      <c r="B158" s="14" t="s">
        <v>166</v>
      </c>
      <c r="C158" s="14"/>
      <c r="D158" t="s">
        <v>2</v>
      </c>
      <c r="E158" s="4" t="s">
        <v>5</v>
      </c>
      <c r="F158" s="10" t="s">
        <v>5</v>
      </c>
      <c r="G158" t="s">
        <v>4</v>
      </c>
      <c r="H158" s="4">
        <v>188</v>
      </c>
      <c r="I158" s="12">
        <v>37500</v>
      </c>
    </row>
    <row r="159" spans="1:9" x14ac:dyDescent="0.3">
      <c r="A159" s="45"/>
      <c r="B159" s="14"/>
      <c r="C159" s="14" t="s">
        <v>153</v>
      </c>
      <c r="D159" t="s">
        <v>2</v>
      </c>
      <c r="E159" s="4" t="s">
        <v>5</v>
      </c>
      <c r="F159" s="10" t="s">
        <v>5</v>
      </c>
      <c r="G159" t="s">
        <v>2</v>
      </c>
      <c r="H159" s="4" t="s">
        <v>5</v>
      </c>
      <c r="I159" s="10" t="s">
        <v>5</v>
      </c>
    </row>
    <row r="160" spans="1:9" x14ac:dyDescent="0.3">
      <c r="A160" s="45"/>
      <c r="B160" s="14"/>
      <c r="C160" s="14" t="s">
        <v>154</v>
      </c>
      <c r="D160" t="s">
        <v>2</v>
      </c>
      <c r="E160" s="4" t="s">
        <v>5</v>
      </c>
      <c r="F160" s="10" t="s">
        <v>5</v>
      </c>
      <c r="G160" t="s">
        <v>2</v>
      </c>
      <c r="H160" s="4" t="s">
        <v>5</v>
      </c>
      <c r="I160" s="10" t="s">
        <v>5</v>
      </c>
    </row>
    <row r="161" spans="1:9" x14ac:dyDescent="0.3">
      <c r="A161" s="45"/>
      <c r="B161" s="14"/>
      <c r="C161" s="14" t="s">
        <v>155</v>
      </c>
      <c r="D161" t="s">
        <v>2</v>
      </c>
      <c r="E161" s="4" t="s">
        <v>5</v>
      </c>
      <c r="F161" s="10" t="s">
        <v>5</v>
      </c>
      <c r="G161" t="s">
        <v>2</v>
      </c>
      <c r="H161" s="4" t="s">
        <v>5</v>
      </c>
      <c r="I161" s="10" t="s">
        <v>5</v>
      </c>
    </row>
    <row r="162" spans="1:9" x14ac:dyDescent="0.3">
      <c r="A162" s="45"/>
      <c r="B162" s="14" t="s">
        <v>167</v>
      </c>
      <c r="C162" s="14"/>
      <c r="D162" t="s">
        <v>2</v>
      </c>
      <c r="E162" s="4" t="s">
        <v>5</v>
      </c>
      <c r="F162" s="10" t="s">
        <v>5</v>
      </c>
      <c r="G162" t="s">
        <v>4</v>
      </c>
      <c r="H162" s="4">
        <v>113</v>
      </c>
      <c r="I162" s="12">
        <v>22680</v>
      </c>
    </row>
    <row r="163" spans="1:9" x14ac:dyDescent="0.3">
      <c r="A163" s="45"/>
      <c r="B163" s="14"/>
      <c r="C163" s="14" t="s">
        <v>156</v>
      </c>
      <c r="D163" t="s">
        <v>2</v>
      </c>
      <c r="E163" s="4" t="s">
        <v>5</v>
      </c>
      <c r="F163" s="10" t="s">
        <v>5</v>
      </c>
      <c r="G163" t="s">
        <v>4</v>
      </c>
      <c r="H163" s="4">
        <v>13.5</v>
      </c>
      <c r="I163" s="12">
        <v>2700</v>
      </c>
    </row>
    <row r="164" spans="1:9" x14ac:dyDescent="0.3">
      <c r="A164" s="45"/>
      <c r="B164" s="14"/>
      <c r="C164" s="14" t="s">
        <v>157</v>
      </c>
      <c r="D164" t="s">
        <v>2</v>
      </c>
      <c r="E164" s="4" t="s">
        <v>5</v>
      </c>
      <c r="F164" s="10" t="s">
        <v>5</v>
      </c>
      <c r="G164" t="s">
        <v>4</v>
      </c>
      <c r="H164" s="4">
        <v>111</v>
      </c>
      <c r="I164" s="12">
        <f>H164*200</f>
        <v>22200</v>
      </c>
    </row>
    <row r="165" spans="1:9" x14ac:dyDescent="0.3">
      <c r="A165" s="46"/>
      <c r="B165" s="15"/>
      <c r="C165" s="15" t="s">
        <v>158</v>
      </c>
      <c r="D165" s="2" t="s">
        <v>2</v>
      </c>
      <c r="E165" s="5" t="s">
        <v>5</v>
      </c>
      <c r="F165" s="11" t="s">
        <v>5</v>
      </c>
      <c r="G165" s="2" t="s">
        <v>2</v>
      </c>
      <c r="H165" s="5" t="s">
        <v>5</v>
      </c>
      <c r="I165" s="11" t="s">
        <v>5</v>
      </c>
    </row>
    <row r="166" spans="1:9" x14ac:dyDescent="0.3">
      <c r="A166" s="44">
        <v>9</v>
      </c>
      <c r="B166" s="14" t="s">
        <v>168</v>
      </c>
      <c r="C166" s="14"/>
      <c r="D166" t="s">
        <v>2</v>
      </c>
      <c r="E166" s="4" t="s">
        <v>5</v>
      </c>
      <c r="F166" s="10" t="s">
        <v>5</v>
      </c>
      <c r="G166" t="s">
        <v>4</v>
      </c>
      <c r="H166" s="4">
        <v>1270</v>
      </c>
      <c r="I166" s="12">
        <v>253825</v>
      </c>
    </row>
    <row r="167" spans="1:9" x14ac:dyDescent="0.3">
      <c r="A167" s="50"/>
      <c r="B167" s="14"/>
      <c r="C167" s="14" t="s">
        <v>169</v>
      </c>
      <c r="D167" t="s">
        <v>2</v>
      </c>
      <c r="E167" s="4" t="s">
        <v>5</v>
      </c>
      <c r="F167" s="10" t="s">
        <v>5</v>
      </c>
      <c r="G167" t="s">
        <v>2</v>
      </c>
      <c r="H167" s="4" t="s">
        <v>5</v>
      </c>
      <c r="I167" s="10" t="s">
        <v>5</v>
      </c>
    </row>
    <row r="168" spans="1:9" x14ac:dyDescent="0.3">
      <c r="A168" s="50"/>
      <c r="B168" s="14"/>
      <c r="C168" s="14" t="s">
        <v>170</v>
      </c>
      <c r="D168" t="s">
        <v>2</v>
      </c>
      <c r="E168" s="4" t="s">
        <v>5</v>
      </c>
      <c r="F168" s="10" t="s">
        <v>5</v>
      </c>
      <c r="G168" t="s">
        <v>2</v>
      </c>
      <c r="H168" s="4" t="s">
        <v>5</v>
      </c>
      <c r="I168" s="10" t="s">
        <v>5</v>
      </c>
    </row>
    <row r="169" spans="1:9" x14ac:dyDescent="0.3">
      <c r="A169" s="50"/>
      <c r="B169" s="14"/>
      <c r="C169" s="14" t="s">
        <v>171</v>
      </c>
      <c r="D169" t="s">
        <v>2</v>
      </c>
      <c r="E169" s="4" t="s">
        <v>5</v>
      </c>
      <c r="F169" s="10" t="s">
        <v>5</v>
      </c>
      <c r="G169" t="s">
        <v>2</v>
      </c>
      <c r="H169" s="4" t="s">
        <v>5</v>
      </c>
      <c r="I169" s="10" t="s">
        <v>5</v>
      </c>
    </row>
    <row r="170" spans="1:9" x14ac:dyDescent="0.3">
      <c r="A170" s="50"/>
      <c r="B170" s="14" t="s">
        <v>199</v>
      </c>
      <c r="C170" s="14"/>
      <c r="D170" t="s">
        <v>2</v>
      </c>
      <c r="E170" s="4" t="s">
        <v>5</v>
      </c>
      <c r="F170" s="10" t="s">
        <v>5</v>
      </c>
      <c r="G170" t="s">
        <v>4</v>
      </c>
      <c r="H170" s="4">
        <v>39.200000000000003</v>
      </c>
      <c r="I170" s="12">
        <v>7840</v>
      </c>
    </row>
    <row r="171" spans="1:9" x14ac:dyDescent="0.3">
      <c r="A171" s="50"/>
      <c r="B171" s="14"/>
      <c r="C171" s="14" t="s">
        <v>172</v>
      </c>
      <c r="D171" t="s">
        <v>2</v>
      </c>
      <c r="E171" s="4" t="s">
        <v>5</v>
      </c>
      <c r="F171" s="10" t="s">
        <v>5</v>
      </c>
      <c r="G171" t="s">
        <v>2</v>
      </c>
      <c r="H171" s="4" t="s">
        <v>5</v>
      </c>
      <c r="I171" s="10" t="s">
        <v>5</v>
      </c>
    </row>
    <row r="172" spans="1:9" x14ac:dyDescent="0.3">
      <c r="A172" s="50"/>
      <c r="B172" s="14"/>
      <c r="C172" s="14" t="s">
        <v>173</v>
      </c>
      <c r="D172" t="s">
        <v>2</v>
      </c>
      <c r="E172" s="4" t="s">
        <v>5</v>
      </c>
      <c r="F172" s="10" t="s">
        <v>5</v>
      </c>
      <c r="G172" t="s">
        <v>2</v>
      </c>
      <c r="H172" s="4" t="s">
        <v>5</v>
      </c>
      <c r="I172" s="10" t="s">
        <v>5</v>
      </c>
    </row>
    <row r="173" spans="1:9" x14ac:dyDescent="0.3">
      <c r="A173" s="50"/>
      <c r="B173" s="14"/>
      <c r="C173" s="14" t="s">
        <v>174</v>
      </c>
      <c r="D173" t="s">
        <v>2</v>
      </c>
      <c r="E173" s="4" t="s">
        <v>5</v>
      </c>
      <c r="F173" s="10" t="s">
        <v>5</v>
      </c>
      <c r="G173" t="s">
        <v>2</v>
      </c>
      <c r="H173" s="4" t="s">
        <v>5</v>
      </c>
      <c r="I173" s="10" t="s">
        <v>5</v>
      </c>
    </row>
    <row r="174" spans="1:9" x14ac:dyDescent="0.3">
      <c r="A174" s="50"/>
      <c r="B174" s="14" t="s">
        <v>200</v>
      </c>
      <c r="C174" s="14"/>
      <c r="D174" t="s">
        <v>2</v>
      </c>
      <c r="E174" s="4" t="s">
        <v>5</v>
      </c>
      <c r="F174" s="10" t="s">
        <v>5</v>
      </c>
      <c r="G174" t="s">
        <v>4</v>
      </c>
      <c r="H174" s="4">
        <v>95.3</v>
      </c>
      <c r="I174" s="12">
        <v>19065</v>
      </c>
    </row>
    <row r="175" spans="1:9" x14ac:dyDescent="0.3">
      <c r="A175" s="50"/>
      <c r="B175" s="14"/>
      <c r="C175" s="14" t="s">
        <v>175</v>
      </c>
      <c r="D175" t="s">
        <v>2</v>
      </c>
      <c r="E175" s="4" t="s">
        <v>5</v>
      </c>
      <c r="F175" s="10" t="s">
        <v>5</v>
      </c>
      <c r="G175" t="s">
        <v>2</v>
      </c>
      <c r="H175" s="4" t="s">
        <v>5</v>
      </c>
      <c r="I175" s="10" t="s">
        <v>5</v>
      </c>
    </row>
    <row r="176" spans="1:9" x14ac:dyDescent="0.3">
      <c r="A176" s="50"/>
      <c r="B176" s="14"/>
      <c r="C176" s="14" t="s">
        <v>176</v>
      </c>
      <c r="D176" t="s">
        <v>2</v>
      </c>
      <c r="E176" s="4" t="s">
        <v>5</v>
      </c>
      <c r="F176" s="10" t="s">
        <v>5</v>
      </c>
      <c r="G176" t="s">
        <v>2</v>
      </c>
      <c r="H176" s="4" t="s">
        <v>5</v>
      </c>
      <c r="I176" s="10" t="s">
        <v>5</v>
      </c>
    </row>
    <row r="177" spans="1:9" x14ac:dyDescent="0.3">
      <c r="A177" s="50"/>
      <c r="B177" s="14"/>
      <c r="C177" s="14" t="s">
        <v>177</v>
      </c>
      <c r="D177" t="s">
        <v>2</v>
      </c>
      <c r="E177" s="4" t="s">
        <v>5</v>
      </c>
      <c r="F177" s="10" t="s">
        <v>5</v>
      </c>
      <c r="G177" t="s">
        <v>2</v>
      </c>
      <c r="H177" s="4" t="s">
        <v>5</v>
      </c>
      <c r="I177" s="10" t="s">
        <v>5</v>
      </c>
    </row>
    <row r="178" spans="1:9" x14ac:dyDescent="0.3">
      <c r="A178" s="50"/>
      <c r="B178" s="14" t="s">
        <v>201</v>
      </c>
      <c r="C178" s="14"/>
      <c r="D178" t="s">
        <v>2</v>
      </c>
      <c r="E178" s="4" t="s">
        <v>5</v>
      </c>
      <c r="F178" s="10" t="s">
        <v>5</v>
      </c>
      <c r="G178" t="s">
        <v>4</v>
      </c>
      <c r="H178" s="4">
        <v>63.3</v>
      </c>
      <c r="I178" s="12">
        <v>12658</v>
      </c>
    </row>
    <row r="179" spans="1:9" x14ac:dyDescent="0.3">
      <c r="A179" s="50"/>
      <c r="B179" s="14"/>
      <c r="C179" s="14" t="s">
        <v>178</v>
      </c>
      <c r="D179" t="s">
        <v>2</v>
      </c>
      <c r="E179" s="4" t="s">
        <v>5</v>
      </c>
      <c r="F179" s="10" t="s">
        <v>5</v>
      </c>
      <c r="G179" t="s">
        <v>2</v>
      </c>
      <c r="H179" s="4" t="s">
        <v>5</v>
      </c>
      <c r="I179" s="10" t="s">
        <v>5</v>
      </c>
    </row>
    <row r="180" spans="1:9" x14ac:dyDescent="0.3">
      <c r="A180" s="50"/>
      <c r="B180" s="14"/>
      <c r="C180" s="14" t="s">
        <v>179</v>
      </c>
      <c r="D180" t="s">
        <v>2</v>
      </c>
      <c r="E180" s="4" t="s">
        <v>5</v>
      </c>
      <c r="F180" s="10" t="s">
        <v>5</v>
      </c>
      <c r="G180" t="s">
        <v>2</v>
      </c>
      <c r="H180" s="4" t="s">
        <v>5</v>
      </c>
      <c r="I180" s="10" t="s">
        <v>5</v>
      </c>
    </row>
    <row r="181" spans="1:9" x14ac:dyDescent="0.3">
      <c r="A181" s="50"/>
      <c r="B181" s="14"/>
      <c r="C181" s="14" t="s">
        <v>180</v>
      </c>
      <c r="D181" t="s">
        <v>2</v>
      </c>
      <c r="E181" s="4" t="s">
        <v>5</v>
      </c>
      <c r="F181" s="10" t="s">
        <v>5</v>
      </c>
      <c r="G181" t="s">
        <v>2</v>
      </c>
      <c r="H181" s="4" t="s">
        <v>5</v>
      </c>
      <c r="I181" s="10" t="s">
        <v>5</v>
      </c>
    </row>
    <row r="182" spans="1:9" x14ac:dyDescent="0.3">
      <c r="A182" s="50"/>
      <c r="B182" s="14" t="s">
        <v>202</v>
      </c>
      <c r="C182" s="14"/>
      <c r="D182" t="s">
        <v>2</v>
      </c>
      <c r="E182" s="4" t="s">
        <v>5</v>
      </c>
      <c r="F182" s="10" t="s">
        <v>5</v>
      </c>
      <c r="G182" t="s">
        <v>2</v>
      </c>
      <c r="H182" s="4" t="s">
        <v>5</v>
      </c>
      <c r="I182" s="10" t="s">
        <v>5</v>
      </c>
    </row>
    <row r="183" spans="1:9" x14ac:dyDescent="0.3">
      <c r="A183" s="50"/>
      <c r="B183" s="14"/>
      <c r="C183" s="14" t="s">
        <v>181</v>
      </c>
      <c r="D183" t="s">
        <v>2</v>
      </c>
      <c r="E183" s="4" t="s">
        <v>5</v>
      </c>
      <c r="F183" s="10" t="s">
        <v>5</v>
      </c>
      <c r="G183" t="s">
        <v>2</v>
      </c>
      <c r="H183" s="4" t="s">
        <v>5</v>
      </c>
      <c r="I183" s="10" t="s">
        <v>5</v>
      </c>
    </row>
    <row r="184" spans="1:9" x14ac:dyDescent="0.3">
      <c r="A184" s="50"/>
      <c r="B184" s="14"/>
      <c r="C184" s="14" t="s">
        <v>182</v>
      </c>
      <c r="D184" t="s">
        <v>2</v>
      </c>
      <c r="E184" s="4" t="s">
        <v>5</v>
      </c>
      <c r="F184" s="10" t="s">
        <v>5</v>
      </c>
      <c r="G184" t="s">
        <v>2</v>
      </c>
      <c r="H184" s="4" t="s">
        <v>5</v>
      </c>
      <c r="I184" s="10" t="s">
        <v>5</v>
      </c>
    </row>
    <row r="185" spans="1:9" x14ac:dyDescent="0.3">
      <c r="A185" s="50"/>
      <c r="B185" s="14"/>
      <c r="C185" s="14" t="s">
        <v>183</v>
      </c>
      <c r="D185" t="s">
        <v>2</v>
      </c>
      <c r="E185" s="4" t="s">
        <v>5</v>
      </c>
      <c r="F185" s="10" t="s">
        <v>5</v>
      </c>
      <c r="G185" t="s">
        <v>2</v>
      </c>
      <c r="H185" s="4" t="s">
        <v>5</v>
      </c>
      <c r="I185" s="10" t="s">
        <v>5</v>
      </c>
    </row>
    <row r="186" spans="1:9" x14ac:dyDescent="0.3">
      <c r="A186" s="50"/>
      <c r="B186" s="14" t="s">
        <v>203</v>
      </c>
      <c r="C186" s="14"/>
      <c r="D186" t="s">
        <v>2</v>
      </c>
      <c r="E186" s="4" t="s">
        <v>5</v>
      </c>
      <c r="F186" s="10" t="s">
        <v>5</v>
      </c>
      <c r="G186" t="s">
        <v>2</v>
      </c>
      <c r="H186" s="4" t="s">
        <v>5</v>
      </c>
      <c r="I186" s="10" t="s">
        <v>5</v>
      </c>
    </row>
    <row r="187" spans="1:9" x14ac:dyDescent="0.3">
      <c r="A187" s="50"/>
      <c r="B187" s="14"/>
      <c r="C187" s="14" t="s">
        <v>184</v>
      </c>
      <c r="D187" t="s">
        <v>2</v>
      </c>
      <c r="E187" s="4" t="s">
        <v>5</v>
      </c>
      <c r="F187" s="10" t="s">
        <v>5</v>
      </c>
      <c r="G187" t="s">
        <v>2</v>
      </c>
      <c r="H187" s="4" t="s">
        <v>5</v>
      </c>
      <c r="I187" s="10" t="s">
        <v>5</v>
      </c>
    </row>
    <row r="188" spans="1:9" x14ac:dyDescent="0.3">
      <c r="A188" s="50"/>
      <c r="B188" s="14"/>
      <c r="C188" s="14" t="s">
        <v>185</v>
      </c>
      <c r="D188" t="s">
        <v>2</v>
      </c>
      <c r="E188" s="4" t="s">
        <v>5</v>
      </c>
      <c r="F188" s="10" t="s">
        <v>5</v>
      </c>
      <c r="G188" t="s">
        <v>2</v>
      </c>
      <c r="H188" s="4" t="s">
        <v>5</v>
      </c>
      <c r="I188" s="10" t="s">
        <v>5</v>
      </c>
    </row>
    <row r="189" spans="1:9" x14ac:dyDescent="0.3">
      <c r="A189" s="50"/>
      <c r="B189" s="14"/>
      <c r="C189" s="14" t="s">
        <v>186</v>
      </c>
      <c r="D189" t="s">
        <v>2</v>
      </c>
      <c r="E189" s="4" t="s">
        <v>5</v>
      </c>
      <c r="F189" s="10" t="s">
        <v>5</v>
      </c>
      <c r="G189" t="s">
        <v>2</v>
      </c>
      <c r="H189" s="4" t="s">
        <v>5</v>
      </c>
      <c r="I189" s="10" t="s">
        <v>5</v>
      </c>
    </row>
    <row r="190" spans="1:9" x14ac:dyDescent="0.3">
      <c r="A190" s="50"/>
      <c r="B190" s="14" t="s">
        <v>204</v>
      </c>
      <c r="C190" s="14"/>
      <c r="D190" t="s">
        <v>2</v>
      </c>
      <c r="E190" s="4" t="s">
        <v>5</v>
      </c>
      <c r="F190" s="10" t="s">
        <v>5</v>
      </c>
      <c r="G190" t="s">
        <v>2</v>
      </c>
      <c r="H190" s="4" t="s">
        <v>5</v>
      </c>
      <c r="I190" s="10" t="s">
        <v>5</v>
      </c>
    </row>
    <row r="191" spans="1:9" x14ac:dyDescent="0.3">
      <c r="A191" s="50"/>
      <c r="B191" s="14"/>
      <c r="C191" s="14" t="s">
        <v>187</v>
      </c>
      <c r="D191" t="s">
        <v>2</v>
      </c>
      <c r="E191" s="4" t="s">
        <v>5</v>
      </c>
      <c r="F191" s="10" t="s">
        <v>5</v>
      </c>
      <c r="G191" t="s">
        <v>2</v>
      </c>
      <c r="H191" s="4" t="s">
        <v>5</v>
      </c>
      <c r="I191" s="10" t="s">
        <v>5</v>
      </c>
    </row>
    <row r="192" spans="1:9" x14ac:dyDescent="0.3">
      <c r="A192" s="50"/>
      <c r="B192" s="14"/>
      <c r="C192" s="14" t="s">
        <v>188</v>
      </c>
      <c r="D192" t="s">
        <v>2</v>
      </c>
      <c r="E192" s="4" t="s">
        <v>5</v>
      </c>
      <c r="F192" s="10" t="s">
        <v>5</v>
      </c>
      <c r="G192" t="s">
        <v>2</v>
      </c>
      <c r="H192" s="4" t="s">
        <v>5</v>
      </c>
      <c r="I192" s="10" t="s">
        <v>5</v>
      </c>
    </row>
    <row r="193" spans="1:9" x14ac:dyDescent="0.3">
      <c r="A193" s="50"/>
      <c r="B193" s="14"/>
      <c r="C193" s="14" t="s">
        <v>189</v>
      </c>
      <c r="D193" t="s">
        <v>2</v>
      </c>
      <c r="E193" s="4" t="s">
        <v>5</v>
      </c>
      <c r="F193" s="10" t="s">
        <v>5</v>
      </c>
      <c r="G193" t="s">
        <v>2</v>
      </c>
      <c r="H193" s="4" t="s">
        <v>5</v>
      </c>
      <c r="I193" s="10" t="s">
        <v>5</v>
      </c>
    </row>
    <row r="194" spans="1:9" x14ac:dyDescent="0.3">
      <c r="A194" s="45"/>
      <c r="B194" s="14" t="s">
        <v>205</v>
      </c>
      <c r="C194" s="14"/>
      <c r="D194" t="s">
        <v>2</v>
      </c>
      <c r="E194" s="4" t="s">
        <v>5</v>
      </c>
      <c r="F194" s="10" t="s">
        <v>5</v>
      </c>
      <c r="G194" t="s">
        <v>2</v>
      </c>
      <c r="H194" s="4" t="s">
        <v>5</v>
      </c>
      <c r="I194" s="10" t="s">
        <v>5</v>
      </c>
    </row>
    <row r="195" spans="1:9" x14ac:dyDescent="0.3">
      <c r="A195" s="45"/>
      <c r="B195" s="14"/>
      <c r="C195" s="14" t="s">
        <v>190</v>
      </c>
      <c r="D195" t="s">
        <v>2</v>
      </c>
      <c r="E195" s="4" t="s">
        <v>5</v>
      </c>
      <c r="F195" s="10" t="s">
        <v>5</v>
      </c>
      <c r="G195" t="s">
        <v>2</v>
      </c>
      <c r="H195" s="4" t="s">
        <v>5</v>
      </c>
      <c r="I195" s="10" t="s">
        <v>5</v>
      </c>
    </row>
    <row r="196" spans="1:9" x14ac:dyDescent="0.3">
      <c r="A196" s="45"/>
      <c r="B196" s="14"/>
      <c r="C196" s="14" t="s">
        <v>191</v>
      </c>
      <c r="D196" t="s">
        <v>2</v>
      </c>
      <c r="E196" s="4" t="s">
        <v>5</v>
      </c>
      <c r="F196" s="10" t="s">
        <v>5</v>
      </c>
      <c r="G196" t="s">
        <v>2</v>
      </c>
      <c r="H196" s="4" t="s">
        <v>5</v>
      </c>
      <c r="I196" s="10" t="s">
        <v>5</v>
      </c>
    </row>
    <row r="197" spans="1:9" x14ac:dyDescent="0.3">
      <c r="A197" s="45"/>
      <c r="B197" s="14"/>
      <c r="C197" s="14" t="s">
        <v>192</v>
      </c>
      <c r="D197" t="s">
        <v>2</v>
      </c>
      <c r="E197" s="4" t="s">
        <v>5</v>
      </c>
      <c r="F197" s="10" t="s">
        <v>5</v>
      </c>
      <c r="G197" t="s">
        <v>2</v>
      </c>
      <c r="H197" s="4" t="s">
        <v>5</v>
      </c>
      <c r="I197" s="10" t="s">
        <v>5</v>
      </c>
    </row>
    <row r="198" spans="1:9" x14ac:dyDescent="0.3">
      <c r="A198" s="45"/>
      <c r="B198" s="14" t="s">
        <v>206</v>
      </c>
      <c r="C198" s="14"/>
      <c r="D198" t="s">
        <v>2</v>
      </c>
      <c r="E198" s="4" t="s">
        <v>5</v>
      </c>
      <c r="F198" s="10" t="s">
        <v>5</v>
      </c>
      <c r="G198" t="s">
        <v>2</v>
      </c>
      <c r="H198" s="4" t="s">
        <v>5</v>
      </c>
      <c r="I198" s="10" t="s">
        <v>5</v>
      </c>
    </row>
    <row r="199" spans="1:9" x14ac:dyDescent="0.3">
      <c r="A199" s="45"/>
      <c r="B199" s="14"/>
      <c r="C199" s="14" t="s">
        <v>193</v>
      </c>
      <c r="D199" t="s">
        <v>2</v>
      </c>
      <c r="E199" s="4" t="s">
        <v>5</v>
      </c>
      <c r="F199" s="10" t="s">
        <v>5</v>
      </c>
      <c r="G199" t="s">
        <v>2</v>
      </c>
      <c r="H199" s="4" t="s">
        <v>5</v>
      </c>
      <c r="I199" s="10" t="s">
        <v>5</v>
      </c>
    </row>
    <row r="200" spans="1:9" x14ac:dyDescent="0.3">
      <c r="A200" s="45"/>
      <c r="B200" s="14"/>
      <c r="C200" s="14" t="s">
        <v>194</v>
      </c>
      <c r="D200" t="s">
        <v>2</v>
      </c>
      <c r="E200" s="4" t="s">
        <v>5</v>
      </c>
      <c r="F200" s="10" t="s">
        <v>5</v>
      </c>
      <c r="G200" t="s">
        <v>2</v>
      </c>
      <c r="H200" s="4" t="s">
        <v>5</v>
      </c>
      <c r="I200" s="10" t="s">
        <v>5</v>
      </c>
    </row>
    <row r="201" spans="1:9" x14ac:dyDescent="0.3">
      <c r="A201" s="45"/>
      <c r="B201" s="14"/>
      <c r="C201" s="14" t="s">
        <v>195</v>
      </c>
      <c r="D201" t="s">
        <v>2</v>
      </c>
      <c r="E201" s="4" t="s">
        <v>5</v>
      </c>
      <c r="F201" s="10" t="s">
        <v>5</v>
      </c>
      <c r="G201" t="s">
        <v>2</v>
      </c>
      <c r="H201" s="4" t="s">
        <v>5</v>
      </c>
      <c r="I201" s="10" t="s">
        <v>5</v>
      </c>
    </row>
    <row r="202" spans="1:9" x14ac:dyDescent="0.3">
      <c r="A202" s="45"/>
      <c r="B202" s="14" t="s">
        <v>207</v>
      </c>
      <c r="C202" s="14"/>
      <c r="D202" t="s">
        <v>2</v>
      </c>
      <c r="E202" s="4" t="s">
        <v>5</v>
      </c>
      <c r="F202" s="10" t="s">
        <v>5</v>
      </c>
      <c r="G202" t="s">
        <v>2</v>
      </c>
      <c r="H202" s="4" t="s">
        <v>5</v>
      </c>
      <c r="I202" s="10" t="s">
        <v>5</v>
      </c>
    </row>
    <row r="203" spans="1:9" x14ac:dyDescent="0.3">
      <c r="A203" s="45"/>
      <c r="B203" s="14"/>
      <c r="C203" s="14" t="s">
        <v>196</v>
      </c>
      <c r="D203" t="s">
        <v>2</v>
      </c>
      <c r="E203" s="4" t="s">
        <v>5</v>
      </c>
      <c r="F203" s="10" t="s">
        <v>5</v>
      </c>
      <c r="G203" t="s">
        <v>2</v>
      </c>
      <c r="H203" s="4" t="s">
        <v>5</v>
      </c>
      <c r="I203" s="10" t="s">
        <v>5</v>
      </c>
    </row>
    <row r="204" spans="1:9" x14ac:dyDescent="0.3">
      <c r="A204" s="45"/>
      <c r="B204" s="14"/>
      <c r="C204" s="14" t="s">
        <v>197</v>
      </c>
      <c r="D204" t="s">
        <v>2</v>
      </c>
      <c r="E204" s="4" t="s">
        <v>5</v>
      </c>
      <c r="F204" s="10" t="s">
        <v>5</v>
      </c>
      <c r="G204" t="s">
        <v>2</v>
      </c>
      <c r="H204" s="4" t="s">
        <v>5</v>
      </c>
      <c r="I204" s="10" t="s">
        <v>5</v>
      </c>
    </row>
    <row r="205" spans="1:9" x14ac:dyDescent="0.3">
      <c r="A205" s="46"/>
      <c r="B205" s="15"/>
      <c r="C205" s="28" t="s">
        <v>198</v>
      </c>
      <c r="D205" s="2" t="s">
        <v>2</v>
      </c>
      <c r="E205" s="5" t="s">
        <v>5</v>
      </c>
      <c r="F205" s="11" t="s">
        <v>5</v>
      </c>
      <c r="G205" s="2" t="s">
        <v>2</v>
      </c>
      <c r="H205" s="5" t="s">
        <v>5</v>
      </c>
      <c r="I205" s="11" t="s">
        <v>5</v>
      </c>
    </row>
    <row r="206" spans="1:9" x14ac:dyDescent="0.3">
      <c r="A206" s="44">
        <v>10</v>
      </c>
      <c r="B206" s="14" t="s">
        <v>208</v>
      </c>
      <c r="C206" s="14"/>
      <c r="D206" t="s">
        <v>2</v>
      </c>
      <c r="E206" s="4" t="s">
        <v>5</v>
      </c>
      <c r="F206" s="10" t="s">
        <v>5</v>
      </c>
      <c r="G206" t="s">
        <v>4</v>
      </c>
      <c r="H206" s="4">
        <v>2640</v>
      </c>
      <c r="I206" s="12">
        <v>528770</v>
      </c>
    </row>
    <row r="207" spans="1:9" x14ac:dyDescent="0.3">
      <c r="A207" s="50"/>
      <c r="B207" s="14"/>
      <c r="C207" s="14" t="s">
        <v>209</v>
      </c>
      <c r="D207" t="s">
        <v>2</v>
      </c>
      <c r="E207" s="4" t="s">
        <v>5</v>
      </c>
      <c r="F207" s="10" t="s">
        <v>5</v>
      </c>
      <c r="G207" t="s">
        <v>2</v>
      </c>
      <c r="H207" s="4" t="s">
        <v>5</v>
      </c>
      <c r="I207" s="10" t="s">
        <v>5</v>
      </c>
    </row>
    <row r="208" spans="1:9" x14ac:dyDescent="0.3">
      <c r="A208" s="50"/>
      <c r="B208" s="14"/>
      <c r="C208" s="14" t="s">
        <v>210</v>
      </c>
      <c r="D208" t="s">
        <v>2</v>
      </c>
      <c r="E208" s="4" t="s">
        <v>5</v>
      </c>
      <c r="F208" s="10" t="s">
        <v>5</v>
      </c>
      <c r="G208" t="s">
        <v>2</v>
      </c>
      <c r="H208" s="4" t="s">
        <v>5</v>
      </c>
      <c r="I208" s="10" t="s">
        <v>5</v>
      </c>
    </row>
    <row r="209" spans="1:9" x14ac:dyDescent="0.3">
      <c r="A209" s="50"/>
      <c r="B209" s="14"/>
      <c r="C209" s="14" t="s">
        <v>211</v>
      </c>
      <c r="D209" t="s">
        <v>2</v>
      </c>
      <c r="E209" s="4" t="s">
        <v>5</v>
      </c>
      <c r="F209" s="10" t="s">
        <v>5</v>
      </c>
      <c r="G209" t="s">
        <v>4</v>
      </c>
      <c r="H209" s="4">
        <v>11.4</v>
      </c>
      <c r="I209" s="12">
        <v>2270</v>
      </c>
    </row>
    <row r="210" spans="1:9" x14ac:dyDescent="0.3">
      <c r="A210" s="50"/>
      <c r="B210" s="14" t="s">
        <v>236</v>
      </c>
      <c r="C210" s="14"/>
      <c r="D210" t="s">
        <v>2</v>
      </c>
      <c r="E210" s="4" t="s">
        <v>5</v>
      </c>
      <c r="F210" s="10" t="s">
        <v>5</v>
      </c>
      <c r="G210" t="s">
        <v>4</v>
      </c>
      <c r="H210" s="4">
        <v>18200</v>
      </c>
      <c r="I210" s="12">
        <v>3634750</v>
      </c>
    </row>
    <row r="211" spans="1:9" x14ac:dyDescent="0.3">
      <c r="A211" s="50"/>
      <c r="B211" s="14"/>
      <c r="C211" s="14" t="s">
        <v>212</v>
      </c>
      <c r="D211" t="s">
        <v>2</v>
      </c>
      <c r="E211" s="4" t="s">
        <v>5</v>
      </c>
      <c r="F211" s="10" t="s">
        <v>5</v>
      </c>
      <c r="G211" t="s">
        <v>4</v>
      </c>
      <c r="H211" s="4">
        <v>6.3</v>
      </c>
      <c r="I211" s="12">
        <v>1260</v>
      </c>
    </row>
    <row r="212" spans="1:9" x14ac:dyDescent="0.3">
      <c r="A212" s="50"/>
      <c r="B212" s="14"/>
      <c r="C212" s="29" t="s">
        <v>213</v>
      </c>
      <c r="D212" t="s">
        <v>2</v>
      </c>
      <c r="E212" s="4" t="s">
        <v>5</v>
      </c>
      <c r="F212" s="10" t="s">
        <v>5</v>
      </c>
      <c r="G212" t="s">
        <v>2</v>
      </c>
      <c r="H212" s="4" t="s">
        <v>5</v>
      </c>
      <c r="I212" s="10" t="s">
        <v>5</v>
      </c>
    </row>
    <row r="213" spans="1:9" x14ac:dyDescent="0.3">
      <c r="A213" s="50"/>
      <c r="B213" s="14"/>
      <c r="C213" s="14" t="s">
        <v>214</v>
      </c>
      <c r="D213" t="s">
        <v>2</v>
      </c>
      <c r="E213" s="4" t="s">
        <v>5</v>
      </c>
      <c r="F213" s="10" t="s">
        <v>5</v>
      </c>
      <c r="G213" t="s">
        <v>2</v>
      </c>
      <c r="H213" s="4" t="s">
        <v>5</v>
      </c>
      <c r="I213" s="10" t="s">
        <v>5</v>
      </c>
    </row>
    <row r="214" spans="1:9" x14ac:dyDescent="0.3">
      <c r="A214" s="50"/>
      <c r="B214" s="14" t="s">
        <v>237</v>
      </c>
      <c r="C214" s="14"/>
      <c r="D214" t="s">
        <v>2</v>
      </c>
      <c r="E214" s="4" t="s">
        <v>5</v>
      </c>
      <c r="F214" s="10" t="s">
        <v>5</v>
      </c>
      <c r="G214" t="s">
        <v>2</v>
      </c>
      <c r="H214" s="4" t="s">
        <v>5</v>
      </c>
      <c r="I214" s="10" t="s">
        <v>5</v>
      </c>
    </row>
    <row r="215" spans="1:9" x14ac:dyDescent="0.3">
      <c r="A215" s="50"/>
      <c r="B215" s="14"/>
      <c r="C215" s="14" t="s">
        <v>215</v>
      </c>
      <c r="D215" t="s">
        <v>2</v>
      </c>
      <c r="E215" s="4" t="s">
        <v>5</v>
      </c>
      <c r="F215" s="10" t="s">
        <v>5</v>
      </c>
      <c r="G215" t="s">
        <v>2</v>
      </c>
      <c r="H215" s="4" t="s">
        <v>5</v>
      </c>
      <c r="I215" s="10" t="s">
        <v>5</v>
      </c>
    </row>
    <row r="216" spans="1:9" x14ac:dyDescent="0.3">
      <c r="A216" s="50"/>
      <c r="B216" s="14"/>
      <c r="C216" s="14" t="s">
        <v>216</v>
      </c>
      <c r="D216" t="s">
        <v>2</v>
      </c>
      <c r="E216" s="4" t="s">
        <v>5</v>
      </c>
      <c r="F216" s="10" t="s">
        <v>5</v>
      </c>
      <c r="G216" t="s">
        <v>2</v>
      </c>
      <c r="H216" s="4" t="s">
        <v>5</v>
      </c>
      <c r="I216" s="10" t="s">
        <v>5</v>
      </c>
    </row>
    <row r="217" spans="1:9" x14ac:dyDescent="0.3">
      <c r="A217" s="50"/>
      <c r="B217" s="14"/>
      <c r="C217" s="14" t="s">
        <v>217</v>
      </c>
      <c r="D217" t="s">
        <v>2</v>
      </c>
      <c r="E217" s="4" t="s">
        <v>5</v>
      </c>
      <c r="F217" s="10" t="s">
        <v>5</v>
      </c>
      <c r="G217" t="s">
        <v>2</v>
      </c>
      <c r="H217" s="4" t="s">
        <v>5</v>
      </c>
      <c r="I217" s="10" t="s">
        <v>5</v>
      </c>
    </row>
    <row r="218" spans="1:9" x14ac:dyDescent="0.3">
      <c r="A218" s="50"/>
      <c r="B218" s="14" t="s">
        <v>238</v>
      </c>
      <c r="C218" s="14"/>
      <c r="D218" t="s">
        <v>2</v>
      </c>
      <c r="E218" s="4" t="s">
        <v>5</v>
      </c>
      <c r="F218" s="10" t="s">
        <v>5</v>
      </c>
      <c r="G218" t="s">
        <v>4</v>
      </c>
      <c r="H218" s="4">
        <v>264000</v>
      </c>
      <c r="I218" s="12">
        <v>52863932</v>
      </c>
    </row>
    <row r="219" spans="1:9" x14ac:dyDescent="0.3">
      <c r="A219" s="50"/>
      <c r="B219" s="14"/>
      <c r="C219" s="14" t="s">
        <v>218</v>
      </c>
      <c r="D219" t="s">
        <v>2</v>
      </c>
      <c r="E219" s="4" t="s">
        <v>5</v>
      </c>
      <c r="F219" s="10" t="s">
        <v>5</v>
      </c>
      <c r="G219" t="s">
        <v>4</v>
      </c>
      <c r="H219" s="4">
        <v>647</v>
      </c>
      <c r="I219" s="12">
        <v>129410</v>
      </c>
    </row>
    <row r="220" spans="1:9" x14ac:dyDescent="0.3">
      <c r="A220" s="50"/>
      <c r="B220" s="14"/>
      <c r="C220" s="14" t="s">
        <v>219</v>
      </c>
      <c r="D220" t="s">
        <v>2</v>
      </c>
      <c r="E220" s="4" t="s">
        <v>5</v>
      </c>
      <c r="F220" s="10" t="s">
        <v>5</v>
      </c>
      <c r="G220" t="s">
        <v>2</v>
      </c>
      <c r="H220" s="4" t="s">
        <v>5</v>
      </c>
      <c r="I220" s="10" t="s">
        <v>5</v>
      </c>
    </row>
    <row r="221" spans="1:9" x14ac:dyDescent="0.3">
      <c r="A221" s="50"/>
      <c r="B221" s="14"/>
      <c r="C221" s="14" t="s">
        <v>220</v>
      </c>
      <c r="D221" t="s">
        <v>2</v>
      </c>
      <c r="E221" s="4" t="s">
        <v>5</v>
      </c>
      <c r="F221" s="10" t="s">
        <v>5</v>
      </c>
      <c r="G221" t="s">
        <v>2</v>
      </c>
      <c r="H221" s="4" t="s">
        <v>5</v>
      </c>
      <c r="I221" s="12" t="s">
        <v>5</v>
      </c>
    </row>
    <row r="222" spans="1:9" x14ac:dyDescent="0.3">
      <c r="A222" s="50"/>
      <c r="B222" s="14" t="s">
        <v>239</v>
      </c>
      <c r="C222" s="14"/>
      <c r="D222" t="s">
        <v>4</v>
      </c>
      <c r="E222" s="4">
        <v>161</v>
      </c>
      <c r="F222" s="12">
        <f>E222*200</f>
        <v>32200</v>
      </c>
      <c r="G222" t="s">
        <v>4</v>
      </c>
      <c r="H222" s="4">
        <v>266</v>
      </c>
      <c r="I222" s="12">
        <v>53152</v>
      </c>
    </row>
    <row r="223" spans="1:9" x14ac:dyDescent="0.3">
      <c r="A223" s="50"/>
      <c r="B223" s="14"/>
      <c r="C223" s="14" t="s">
        <v>221</v>
      </c>
      <c r="D223" t="s">
        <v>2</v>
      </c>
      <c r="E223" s="4" t="s">
        <v>5</v>
      </c>
      <c r="F223" s="10" t="s">
        <v>5</v>
      </c>
      <c r="G223" t="s">
        <v>2</v>
      </c>
      <c r="H223" s="4" t="s">
        <v>5</v>
      </c>
      <c r="I223" s="12" t="s">
        <v>5</v>
      </c>
    </row>
    <row r="224" spans="1:9" x14ac:dyDescent="0.3">
      <c r="A224" s="50"/>
      <c r="B224" s="14"/>
      <c r="C224" s="14" t="s">
        <v>222</v>
      </c>
      <c r="D224" t="s">
        <v>2</v>
      </c>
      <c r="E224" s="4" t="s">
        <v>5</v>
      </c>
      <c r="F224" s="10" t="s">
        <v>5</v>
      </c>
      <c r="G224" t="s">
        <v>4</v>
      </c>
      <c r="H224" s="4">
        <v>104</v>
      </c>
      <c r="I224" s="12">
        <v>20700</v>
      </c>
    </row>
    <row r="225" spans="1:9" x14ac:dyDescent="0.3">
      <c r="A225" s="50"/>
      <c r="B225" s="14"/>
      <c r="C225" s="14" t="s">
        <v>223</v>
      </c>
      <c r="D225" t="s">
        <v>2</v>
      </c>
      <c r="E225" s="4" t="s">
        <v>5</v>
      </c>
      <c r="F225" s="10" t="s">
        <v>5</v>
      </c>
      <c r="G225" t="s">
        <v>4</v>
      </c>
      <c r="H225" s="4">
        <v>5.5</v>
      </c>
      <c r="I225" s="12">
        <v>1100</v>
      </c>
    </row>
    <row r="226" spans="1:9" x14ac:dyDescent="0.3">
      <c r="A226" s="50"/>
      <c r="B226" s="14" t="s">
        <v>240</v>
      </c>
      <c r="C226" s="14"/>
      <c r="D226" t="s">
        <v>2</v>
      </c>
      <c r="E226" s="4" t="s">
        <v>5</v>
      </c>
      <c r="F226" s="10" t="s">
        <v>5</v>
      </c>
      <c r="G226" t="s">
        <v>4</v>
      </c>
      <c r="H226" s="4">
        <v>23.6</v>
      </c>
      <c r="I226" s="12">
        <v>4723</v>
      </c>
    </row>
    <row r="227" spans="1:9" x14ac:dyDescent="0.3">
      <c r="A227" s="50"/>
      <c r="B227" s="14"/>
      <c r="C227" s="14" t="s">
        <v>224</v>
      </c>
      <c r="D227" t="s">
        <v>2</v>
      </c>
      <c r="E227" s="4" t="s">
        <v>5</v>
      </c>
      <c r="F227" s="10" t="s">
        <v>5</v>
      </c>
      <c r="G227" t="s">
        <v>2</v>
      </c>
      <c r="H227" s="4" t="s">
        <v>5</v>
      </c>
      <c r="I227" s="12" t="s">
        <v>5</v>
      </c>
    </row>
    <row r="228" spans="1:9" x14ac:dyDescent="0.3">
      <c r="A228" s="50"/>
      <c r="B228" s="14"/>
      <c r="C228" s="14" t="s">
        <v>225</v>
      </c>
      <c r="D228" t="s">
        <v>2</v>
      </c>
      <c r="E228" s="4" t="s">
        <v>5</v>
      </c>
      <c r="F228" s="10" t="s">
        <v>5</v>
      </c>
      <c r="G228" t="s">
        <v>4</v>
      </c>
      <c r="H228" s="4">
        <v>81.400000000000006</v>
      </c>
      <c r="I228" s="12">
        <v>16285</v>
      </c>
    </row>
    <row r="229" spans="1:9" x14ac:dyDescent="0.3">
      <c r="A229" s="50"/>
      <c r="B229" s="14"/>
      <c r="C229" s="14" t="s">
        <v>226</v>
      </c>
      <c r="D229" t="s">
        <v>2</v>
      </c>
      <c r="E229" s="4" t="s">
        <v>5</v>
      </c>
      <c r="F229" s="10" t="s">
        <v>5</v>
      </c>
      <c r="G229" t="s">
        <v>2</v>
      </c>
      <c r="H229" s="4" t="s">
        <v>5</v>
      </c>
      <c r="I229" s="12" t="s">
        <v>5</v>
      </c>
    </row>
    <row r="230" spans="1:9" x14ac:dyDescent="0.3">
      <c r="A230" s="50"/>
      <c r="B230" s="14" t="s">
        <v>241</v>
      </c>
      <c r="C230" s="14"/>
      <c r="D230" t="s">
        <v>2</v>
      </c>
      <c r="E230" s="4" t="s">
        <v>5</v>
      </c>
      <c r="F230" s="10" t="s">
        <v>5</v>
      </c>
      <c r="G230" t="s">
        <v>4</v>
      </c>
      <c r="H230" s="4">
        <v>11700</v>
      </c>
      <c r="I230" s="12">
        <v>2330000</v>
      </c>
    </row>
    <row r="231" spans="1:9" x14ac:dyDescent="0.3">
      <c r="A231" s="45"/>
      <c r="B231" s="14"/>
      <c r="C231" s="14" t="s">
        <v>227</v>
      </c>
      <c r="D231" t="s">
        <v>2</v>
      </c>
      <c r="E231" s="4" t="s">
        <v>5</v>
      </c>
      <c r="F231" s="10" t="s">
        <v>5</v>
      </c>
      <c r="G231" s="39" t="s">
        <v>2</v>
      </c>
      <c r="H231" s="4" t="s">
        <v>5</v>
      </c>
      <c r="I231" s="12" t="s">
        <v>5</v>
      </c>
    </row>
    <row r="232" spans="1:9" x14ac:dyDescent="0.3">
      <c r="A232" s="45"/>
      <c r="B232" s="14"/>
      <c r="C232" s="14" t="s">
        <v>228</v>
      </c>
      <c r="D232" t="s">
        <v>2</v>
      </c>
      <c r="E232" s="4" t="s">
        <v>5</v>
      </c>
      <c r="F232" s="10" t="s">
        <v>5</v>
      </c>
      <c r="G232" t="s">
        <v>2</v>
      </c>
      <c r="H232" s="4" t="s">
        <v>5</v>
      </c>
      <c r="I232" s="10" t="s">
        <v>5</v>
      </c>
    </row>
    <row r="233" spans="1:9" x14ac:dyDescent="0.3">
      <c r="A233" s="45"/>
      <c r="B233" s="14"/>
      <c r="C233" s="14" t="s">
        <v>229</v>
      </c>
      <c r="D233" t="s">
        <v>2</v>
      </c>
      <c r="E233" s="4" t="s">
        <v>5</v>
      </c>
      <c r="F233" s="10" t="s">
        <v>5</v>
      </c>
      <c r="G233" t="s">
        <v>2</v>
      </c>
      <c r="H233" s="4" t="s">
        <v>5</v>
      </c>
      <c r="I233" s="10" t="s">
        <v>5</v>
      </c>
    </row>
    <row r="234" spans="1:9" x14ac:dyDescent="0.3">
      <c r="A234" s="45"/>
      <c r="B234" s="14" t="s">
        <v>242</v>
      </c>
      <c r="C234" s="14"/>
      <c r="D234" t="s">
        <v>4</v>
      </c>
      <c r="E234" s="4">
        <v>322.18</v>
      </c>
      <c r="F234" s="12">
        <f>E234*200</f>
        <v>64436</v>
      </c>
      <c r="G234" t="s">
        <v>4</v>
      </c>
      <c r="H234" s="4">
        <v>253</v>
      </c>
      <c r="I234" s="12">
        <v>50503</v>
      </c>
    </row>
    <row r="235" spans="1:9" x14ac:dyDescent="0.3">
      <c r="A235" s="45"/>
      <c r="B235" s="14"/>
      <c r="C235" s="14" t="s">
        <v>230</v>
      </c>
      <c r="D235" t="s">
        <v>2</v>
      </c>
      <c r="E235" s="4" t="s">
        <v>5</v>
      </c>
      <c r="F235" s="10" t="s">
        <v>5</v>
      </c>
      <c r="G235" t="s">
        <v>2</v>
      </c>
      <c r="H235" s="4" t="s">
        <v>5</v>
      </c>
      <c r="I235" s="10" t="s">
        <v>5</v>
      </c>
    </row>
    <row r="236" spans="1:9" x14ac:dyDescent="0.3">
      <c r="A236" s="45"/>
      <c r="B236" s="14"/>
      <c r="C236" s="14" t="s">
        <v>231</v>
      </c>
      <c r="D236" t="s">
        <v>2</v>
      </c>
      <c r="E236" s="4" t="s">
        <v>5</v>
      </c>
      <c r="F236" s="10" t="s">
        <v>5</v>
      </c>
      <c r="G236" t="s">
        <v>2</v>
      </c>
      <c r="H236" s="4" t="s">
        <v>5</v>
      </c>
      <c r="I236" s="10" t="s">
        <v>5</v>
      </c>
    </row>
    <row r="237" spans="1:9" x14ac:dyDescent="0.3">
      <c r="A237" s="45"/>
      <c r="B237" s="14"/>
      <c r="C237" s="14" t="s">
        <v>232</v>
      </c>
      <c r="D237" t="s">
        <v>2</v>
      </c>
      <c r="E237" s="4" t="s">
        <v>5</v>
      </c>
      <c r="F237" s="10" t="s">
        <v>5</v>
      </c>
      <c r="G237" t="s">
        <v>2</v>
      </c>
      <c r="H237" s="4" t="s">
        <v>5</v>
      </c>
      <c r="I237" s="10" t="s">
        <v>5</v>
      </c>
    </row>
    <row r="238" spans="1:9" x14ac:dyDescent="0.3">
      <c r="A238" s="45"/>
      <c r="B238" s="14" t="s">
        <v>243</v>
      </c>
      <c r="C238" s="14"/>
      <c r="D238" t="s">
        <v>2</v>
      </c>
      <c r="E238" s="4" t="s">
        <v>5</v>
      </c>
      <c r="F238" s="10" t="s">
        <v>5</v>
      </c>
      <c r="G238" t="s">
        <v>4</v>
      </c>
      <c r="H238" s="4">
        <v>12600</v>
      </c>
      <c r="I238" s="12">
        <v>2515480</v>
      </c>
    </row>
    <row r="239" spans="1:9" x14ac:dyDescent="0.3">
      <c r="A239" s="45"/>
      <c r="B239" s="14"/>
      <c r="C239" s="14" t="s">
        <v>233</v>
      </c>
      <c r="D239" t="s">
        <v>2</v>
      </c>
      <c r="E239" s="4" t="s">
        <v>5</v>
      </c>
      <c r="F239" s="10" t="s">
        <v>5</v>
      </c>
      <c r="G239" t="s">
        <v>2</v>
      </c>
      <c r="H239" s="4" t="s">
        <v>5</v>
      </c>
      <c r="I239" s="10" t="s">
        <v>5</v>
      </c>
    </row>
    <row r="240" spans="1:9" x14ac:dyDescent="0.3">
      <c r="A240" s="45"/>
      <c r="B240" s="14"/>
      <c r="C240" s="14" t="s">
        <v>234</v>
      </c>
      <c r="D240" t="s">
        <v>2</v>
      </c>
      <c r="E240" s="4" t="s">
        <v>5</v>
      </c>
      <c r="F240" s="10" t="s">
        <v>5</v>
      </c>
      <c r="G240" t="s">
        <v>2</v>
      </c>
      <c r="H240" s="4" t="s">
        <v>5</v>
      </c>
      <c r="I240" s="10" t="s">
        <v>5</v>
      </c>
    </row>
    <row r="241" spans="1:9" x14ac:dyDescent="0.3">
      <c r="A241" s="45"/>
      <c r="B241" s="14"/>
      <c r="C241" s="14" t="s">
        <v>235</v>
      </c>
      <c r="D241" t="s">
        <v>2</v>
      </c>
      <c r="E241" s="4" t="s">
        <v>5</v>
      </c>
      <c r="F241" s="10" t="s">
        <v>5</v>
      </c>
      <c r="G241" t="s">
        <v>2</v>
      </c>
      <c r="H241" s="4" t="s">
        <v>5</v>
      </c>
      <c r="I241" s="10" t="s">
        <v>5</v>
      </c>
    </row>
    <row r="242" spans="1:9" x14ac:dyDescent="0.3">
      <c r="A242" s="45"/>
      <c r="B242" s="14" t="s">
        <v>244</v>
      </c>
      <c r="C242" s="14"/>
      <c r="D242" t="s">
        <v>2</v>
      </c>
      <c r="E242" s="4" t="s">
        <v>5</v>
      </c>
      <c r="F242" s="10" t="s">
        <v>5</v>
      </c>
      <c r="G242" t="s">
        <v>4</v>
      </c>
      <c r="H242" s="4">
        <v>17400</v>
      </c>
      <c r="I242" s="12">
        <v>3470000</v>
      </c>
    </row>
    <row r="243" spans="1:9" x14ac:dyDescent="0.3">
      <c r="A243" s="45"/>
      <c r="B243" s="14"/>
      <c r="C243" s="29" t="s">
        <v>846</v>
      </c>
      <c r="D243" t="s">
        <v>2</v>
      </c>
      <c r="E243" s="4" t="s">
        <v>5</v>
      </c>
      <c r="F243" s="10" t="s">
        <v>5</v>
      </c>
      <c r="G243" s="39" t="s">
        <v>2</v>
      </c>
      <c r="H243" s="4" t="s">
        <v>5</v>
      </c>
      <c r="I243" s="10" t="s">
        <v>5</v>
      </c>
    </row>
    <row r="244" spans="1:9" x14ac:dyDescent="0.3">
      <c r="A244" s="45"/>
      <c r="B244" s="14"/>
      <c r="C244" s="14" t="s">
        <v>847</v>
      </c>
      <c r="D244" t="s">
        <v>2</v>
      </c>
      <c r="E244" s="4" t="s">
        <v>5</v>
      </c>
      <c r="F244" s="10" t="s">
        <v>5</v>
      </c>
      <c r="G244" t="s">
        <v>2</v>
      </c>
      <c r="H244" s="4" t="s">
        <v>5</v>
      </c>
      <c r="I244" s="10" t="s">
        <v>5</v>
      </c>
    </row>
    <row r="245" spans="1:9" x14ac:dyDescent="0.3">
      <c r="A245" s="46"/>
      <c r="B245" s="15"/>
      <c r="C245" s="15" t="s">
        <v>848</v>
      </c>
      <c r="D245" s="2" t="s">
        <v>2</v>
      </c>
      <c r="E245" s="5" t="s">
        <v>5</v>
      </c>
      <c r="F245" s="11" t="s">
        <v>5</v>
      </c>
      <c r="G245" s="2" t="s">
        <v>4</v>
      </c>
      <c r="H245" s="5">
        <v>9.3000000000000007</v>
      </c>
      <c r="I245" s="13">
        <v>1860</v>
      </c>
    </row>
    <row r="246" spans="1:9" x14ac:dyDescent="0.3">
      <c r="A246" s="44">
        <v>13</v>
      </c>
      <c r="B246" s="14" t="s">
        <v>245</v>
      </c>
      <c r="C246" s="14"/>
      <c r="D246" t="s">
        <v>2</v>
      </c>
      <c r="E246" s="4" t="s">
        <v>5</v>
      </c>
      <c r="F246" s="10" t="s">
        <v>5</v>
      </c>
      <c r="G246" t="s">
        <v>2</v>
      </c>
      <c r="H246" s="4" t="s">
        <v>5</v>
      </c>
      <c r="I246" s="10" t="s">
        <v>5</v>
      </c>
    </row>
    <row r="247" spans="1:9" x14ac:dyDescent="0.3">
      <c r="A247" s="50"/>
      <c r="B247" s="14"/>
      <c r="C247" s="14" t="s">
        <v>246</v>
      </c>
      <c r="D247" t="s">
        <v>2</v>
      </c>
      <c r="E247" s="4" t="s">
        <v>5</v>
      </c>
      <c r="F247" s="10" t="s">
        <v>5</v>
      </c>
      <c r="G247" t="s">
        <v>2</v>
      </c>
      <c r="H247" s="4" t="s">
        <v>5</v>
      </c>
      <c r="I247" s="10" t="s">
        <v>5</v>
      </c>
    </row>
    <row r="248" spans="1:9" x14ac:dyDescent="0.3">
      <c r="A248" s="50"/>
      <c r="B248" s="14"/>
      <c r="C248" s="14" t="s">
        <v>247</v>
      </c>
      <c r="D248" t="s">
        <v>2</v>
      </c>
      <c r="E248" s="4" t="s">
        <v>5</v>
      </c>
      <c r="F248" s="10" t="s">
        <v>5</v>
      </c>
      <c r="G248" t="s">
        <v>2</v>
      </c>
      <c r="H248" s="4" t="s">
        <v>5</v>
      </c>
      <c r="I248" s="10" t="s">
        <v>5</v>
      </c>
    </row>
    <row r="249" spans="1:9" x14ac:dyDescent="0.3">
      <c r="A249" s="50"/>
      <c r="B249" s="14"/>
      <c r="C249" s="14" t="s">
        <v>248</v>
      </c>
      <c r="D249" t="s">
        <v>2</v>
      </c>
      <c r="E249" s="4" t="s">
        <v>5</v>
      </c>
      <c r="F249" s="10" t="s">
        <v>5</v>
      </c>
      <c r="G249" t="s">
        <v>2</v>
      </c>
      <c r="H249" s="4" t="s">
        <v>5</v>
      </c>
      <c r="I249" s="10" t="s">
        <v>5</v>
      </c>
    </row>
    <row r="250" spans="1:9" x14ac:dyDescent="0.3">
      <c r="A250" s="50"/>
      <c r="B250" s="14" t="s">
        <v>274</v>
      </c>
      <c r="C250" s="14"/>
      <c r="D250" t="s">
        <v>2</v>
      </c>
      <c r="E250" s="4" t="s">
        <v>5</v>
      </c>
      <c r="F250" s="10" t="s">
        <v>5</v>
      </c>
      <c r="G250" t="s">
        <v>2</v>
      </c>
      <c r="H250" s="4" t="s">
        <v>5</v>
      </c>
      <c r="I250" s="10" t="s">
        <v>5</v>
      </c>
    </row>
    <row r="251" spans="1:9" x14ac:dyDescent="0.3">
      <c r="A251" s="50"/>
      <c r="B251" s="14"/>
      <c r="C251" s="14" t="s">
        <v>249</v>
      </c>
      <c r="D251" t="s">
        <v>2</v>
      </c>
      <c r="E251" s="4" t="s">
        <v>5</v>
      </c>
      <c r="F251" s="10" t="s">
        <v>5</v>
      </c>
      <c r="G251" t="s">
        <v>2</v>
      </c>
      <c r="H251" s="4" t="s">
        <v>5</v>
      </c>
      <c r="I251" s="10" t="s">
        <v>5</v>
      </c>
    </row>
    <row r="252" spans="1:9" x14ac:dyDescent="0.3">
      <c r="A252" s="50"/>
      <c r="B252" s="14"/>
      <c r="C252" s="14" t="s">
        <v>249</v>
      </c>
      <c r="D252" t="s">
        <v>2</v>
      </c>
      <c r="E252" s="4" t="s">
        <v>5</v>
      </c>
      <c r="F252" s="10" t="s">
        <v>5</v>
      </c>
      <c r="G252" t="s">
        <v>2</v>
      </c>
      <c r="H252" s="4" t="s">
        <v>5</v>
      </c>
      <c r="I252" s="10" t="s">
        <v>5</v>
      </c>
    </row>
    <row r="253" spans="1:9" x14ac:dyDescent="0.3">
      <c r="A253" s="50"/>
      <c r="B253" s="14"/>
      <c r="C253" s="14" t="s">
        <v>250</v>
      </c>
      <c r="D253" t="s">
        <v>2</v>
      </c>
      <c r="E253" s="4" t="s">
        <v>5</v>
      </c>
      <c r="F253" s="10" t="s">
        <v>5</v>
      </c>
      <c r="G253" t="s">
        <v>2</v>
      </c>
      <c r="H253" s="4" t="s">
        <v>5</v>
      </c>
      <c r="I253" s="10" t="s">
        <v>5</v>
      </c>
    </row>
    <row r="254" spans="1:9" x14ac:dyDescent="0.3">
      <c r="A254" s="50"/>
      <c r="B254" s="14" t="s">
        <v>275</v>
      </c>
      <c r="C254" s="14"/>
      <c r="D254" t="s">
        <v>2</v>
      </c>
      <c r="E254" s="4" t="s">
        <v>5</v>
      </c>
      <c r="F254" s="10" t="s">
        <v>5</v>
      </c>
      <c r="G254" t="s">
        <v>2</v>
      </c>
      <c r="H254" s="4" t="s">
        <v>5</v>
      </c>
      <c r="I254" s="10" t="s">
        <v>5</v>
      </c>
    </row>
    <row r="255" spans="1:9" x14ac:dyDescent="0.3">
      <c r="A255" s="50"/>
      <c r="B255" s="14"/>
      <c r="C255" s="14" t="s">
        <v>251</v>
      </c>
      <c r="D255" t="s">
        <v>2</v>
      </c>
      <c r="E255" s="4" t="s">
        <v>5</v>
      </c>
      <c r="F255" s="10" t="s">
        <v>5</v>
      </c>
      <c r="G255" t="s">
        <v>2</v>
      </c>
      <c r="H255" s="4" t="s">
        <v>5</v>
      </c>
      <c r="I255" s="10" t="s">
        <v>5</v>
      </c>
    </row>
    <row r="256" spans="1:9" x14ac:dyDescent="0.3">
      <c r="A256" s="50"/>
      <c r="B256" s="14"/>
      <c r="C256" s="14" t="s">
        <v>252</v>
      </c>
      <c r="D256" t="s">
        <v>2</v>
      </c>
      <c r="E256" s="4" t="s">
        <v>5</v>
      </c>
      <c r="F256" s="10" t="s">
        <v>5</v>
      </c>
      <c r="G256" t="s">
        <v>2</v>
      </c>
      <c r="H256" s="4" t="s">
        <v>5</v>
      </c>
      <c r="I256" s="10" t="s">
        <v>5</v>
      </c>
    </row>
    <row r="257" spans="1:9" x14ac:dyDescent="0.3">
      <c r="A257" s="50"/>
      <c r="B257" s="14"/>
      <c r="C257" s="14" t="s">
        <v>253</v>
      </c>
      <c r="D257" t="s">
        <v>2</v>
      </c>
      <c r="E257" s="4" t="s">
        <v>5</v>
      </c>
      <c r="F257" s="10" t="s">
        <v>5</v>
      </c>
      <c r="G257" t="s">
        <v>2</v>
      </c>
      <c r="H257" s="4" t="s">
        <v>5</v>
      </c>
      <c r="I257" s="10" t="s">
        <v>5</v>
      </c>
    </row>
    <row r="258" spans="1:9" x14ac:dyDescent="0.3">
      <c r="A258" s="50"/>
      <c r="B258" s="14" t="s">
        <v>276</v>
      </c>
      <c r="C258" s="14"/>
      <c r="D258" t="s">
        <v>2</v>
      </c>
      <c r="E258" s="4" t="s">
        <v>5</v>
      </c>
      <c r="F258" s="10" t="s">
        <v>5</v>
      </c>
      <c r="G258" t="s">
        <v>2</v>
      </c>
      <c r="H258" s="4" t="s">
        <v>5</v>
      </c>
      <c r="I258" s="10" t="s">
        <v>5</v>
      </c>
    </row>
    <row r="259" spans="1:9" x14ac:dyDescent="0.3">
      <c r="A259" s="50"/>
      <c r="B259" s="14"/>
      <c r="C259" s="14" t="s">
        <v>254</v>
      </c>
      <c r="D259" t="s">
        <v>2</v>
      </c>
      <c r="E259" s="4" t="s">
        <v>5</v>
      </c>
      <c r="F259" s="10" t="s">
        <v>5</v>
      </c>
      <c r="G259" t="s">
        <v>2</v>
      </c>
      <c r="H259" s="4" t="s">
        <v>5</v>
      </c>
      <c r="I259" s="10" t="s">
        <v>5</v>
      </c>
    </row>
    <row r="260" spans="1:9" x14ac:dyDescent="0.3">
      <c r="A260" s="50"/>
      <c r="B260" s="14"/>
      <c r="C260" s="14" t="s">
        <v>255</v>
      </c>
      <c r="D260" t="s">
        <v>2</v>
      </c>
      <c r="E260" s="4" t="s">
        <v>5</v>
      </c>
      <c r="F260" s="10" t="s">
        <v>5</v>
      </c>
      <c r="G260" t="s">
        <v>2</v>
      </c>
      <c r="H260" s="4" t="s">
        <v>5</v>
      </c>
      <c r="I260" s="10" t="s">
        <v>5</v>
      </c>
    </row>
    <row r="261" spans="1:9" x14ac:dyDescent="0.3">
      <c r="A261" s="50"/>
      <c r="B261" s="14"/>
      <c r="C261" s="14" t="s">
        <v>255</v>
      </c>
      <c r="D261" t="s">
        <v>2</v>
      </c>
      <c r="E261" s="4" t="s">
        <v>5</v>
      </c>
      <c r="F261" s="10" t="s">
        <v>5</v>
      </c>
      <c r="G261" t="s">
        <v>2</v>
      </c>
      <c r="H261" s="4" t="s">
        <v>5</v>
      </c>
      <c r="I261" s="10" t="s">
        <v>5</v>
      </c>
    </row>
    <row r="262" spans="1:9" x14ac:dyDescent="0.3">
      <c r="A262" s="50"/>
      <c r="B262" s="14" t="s">
        <v>277</v>
      </c>
      <c r="C262" s="14"/>
      <c r="D262" t="s">
        <v>2</v>
      </c>
      <c r="E262" s="4" t="s">
        <v>5</v>
      </c>
      <c r="F262" s="10" t="s">
        <v>5</v>
      </c>
      <c r="G262" t="s">
        <v>2</v>
      </c>
      <c r="H262" s="4" t="s">
        <v>5</v>
      </c>
      <c r="I262" s="10" t="s">
        <v>5</v>
      </c>
    </row>
    <row r="263" spans="1:9" x14ac:dyDescent="0.3">
      <c r="A263" s="50"/>
      <c r="B263" s="14"/>
      <c r="C263" s="14" t="s">
        <v>256</v>
      </c>
      <c r="D263" t="s">
        <v>2</v>
      </c>
      <c r="E263" s="4" t="s">
        <v>5</v>
      </c>
      <c r="F263" s="10" t="s">
        <v>5</v>
      </c>
      <c r="G263" t="s">
        <v>2</v>
      </c>
      <c r="H263" s="4" t="s">
        <v>5</v>
      </c>
      <c r="I263" s="10" t="s">
        <v>5</v>
      </c>
    </row>
    <row r="264" spans="1:9" x14ac:dyDescent="0.3">
      <c r="A264" s="50"/>
      <c r="B264" s="14"/>
      <c r="C264" s="14" t="s">
        <v>257</v>
      </c>
      <c r="D264" t="s">
        <v>2</v>
      </c>
      <c r="E264" s="4" t="s">
        <v>5</v>
      </c>
      <c r="F264" s="10" t="s">
        <v>5</v>
      </c>
      <c r="G264" t="s">
        <v>2</v>
      </c>
      <c r="H264" s="4" t="s">
        <v>5</v>
      </c>
      <c r="I264" s="10" t="s">
        <v>5</v>
      </c>
    </row>
    <row r="265" spans="1:9" x14ac:dyDescent="0.3">
      <c r="A265" s="50"/>
      <c r="B265" s="14"/>
      <c r="C265" s="14" t="s">
        <v>258</v>
      </c>
      <c r="D265" t="s">
        <v>2</v>
      </c>
      <c r="E265" s="4" t="s">
        <v>5</v>
      </c>
      <c r="F265" s="10" t="s">
        <v>5</v>
      </c>
      <c r="G265" t="s">
        <v>2</v>
      </c>
      <c r="H265" s="4" t="s">
        <v>5</v>
      </c>
      <c r="I265" s="10" t="s">
        <v>5</v>
      </c>
    </row>
    <row r="266" spans="1:9" x14ac:dyDescent="0.3">
      <c r="A266" s="50"/>
      <c r="B266" s="14" t="s">
        <v>278</v>
      </c>
      <c r="C266" s="14"/>
      <c r="D266" t="s">
        <v>2</v>
      </c>
      <c r="E266" s="4" t="s">
        <v>5</v>
      </c>
      <c r="F266" s="10" t="s">
        <v>5</v>
      </c>
      <c r="G266" t="s">
        <v>2</v>
      </c>
      <c r="H266" s="4" t="s">
        <v>5</v>
      </c>
      <c r="I266" s="10" t="s">
        <v>5</v>
      </c>
    </row>
    <row r="267" spans="1:9" x14ac:dyDescent="0.3">
      <c r="A267" s="50"/>
      <c r="B267" s="14"/>
      <c r="C267" s="14" t="s">
        <v>259</v>
      </c>
      <c r="D267" t="s">
        <v>2</v>
      </c>
      <c r="E267" s="4" t="s">
        <v>5</v>
      </c>
      <c r="F267" s="10" t="s">
        <v>5</v>
      </c>
      <c r="G267" t="s">
        <v>2</v>
      </c>
      <c r="H267" s="4" t="s">
        <v>5</v>
      </c>
      <c r="I267" s="10" t="s">
        <v>5</v>
      </c>
    </row>
    <row r="268" spans="1:9" x14ac:dyDescent="0.3">
      <c r="A268" s="50"/>
      <c r="B268" s="14"/>
      <c r="C268" s="14" t="s">
        <v>260</v>
      </c>
      <c r="D268" t="s">
        <v>2</v>
      </c>
      <c r="E268" s="4" t="s">
        <v>5</v>
      </c>
      <c r="F268" s="10" t="s">
        <v>5</v>
      </c>
      <c r="G268" t="s">
        <v>2</v>
      </c>
      <c r="H268" s="4" t="s">
        <v>5</v>
      </c>
      <c r="I268" s="10" t="s">
        <v>5</v>
      </c>
    </row>
    <row r="269" spans="1:9" x14ac:dyDescent="0.3">
      <c r="A269" s="50"/>
      <c r="B269" s="14"/>
      <c r="C269" s="14" t="s">
        <v>261</v>
      </c>
      <c r="D269" t="s">
        <v>2</v>
      </c>
      <c r="E269" s="4" t="s">
        <v>5</v>
      </c>
      <c r="F269" s="10" t="s">
        <v>5</v>
      </c>
      <c r="G269" t="s">
        <v>2</v>
      </c>
      <c r="H269" s="4" t="s">
        <v>5</v>
      </c>
      <c r="I269" s="10" t="s">
        <v>5</v>
      </c>
    </row>
    <row r="270" spans="1:9" x14ac:dyDescent="0.3">
      <c r="A270" s="50"/>
      <c r="B270" s="14" t="s">
        <v>279</v>
      </c>
      <c r="C270" s="14"/>
      <c r="D270" t="s">
        <v>2</v>
      </c>
      <c r="E270" s="4" t="s">
        <v>5</v>
      </c>
      <c r="F270" s="10" t="s">
        <v>5</v>
      </c>
      <c r="G270" t="s">
        <v>2</v>
      </c>
      <c r="H270" s="4" t="s">
        <v>5</v>
      </c>
      <c r="I270" s="10" t="s">
        <v>5</v>
      </c>
    </row>
    <row r="271" spans="1:9" x14ac:dyDescent="0.3">
      <c r="A271" s="50"/>
      <c r="B271" s="14"/>
      <c r="C271" s="14" t="s">
        <v>262</v>
      </c>
      <c r="D271" t="s">
        <v>2</v>
      </c>
      <c r="E271" s="4" t="s">
        <v>5</v>
      </c>
      <c r="F271" s="10" t="s">
        <v>5</v>
      </c>
      <c r="G271" t="s">
        <v>2</v>
      </c>
      <c r="H271" s="4" t="s">
        <v>5</v>
      </c>
      <c r="I271" s="10" t="s">
        <v>5</v>
      </c>
    </row>
    <row r="272" spans="1:9" x14ac:dyDescent="0.3">
      <c r="A272" s="50"/>
      <c r="B272" s="14"/>
      <c r="C272" s="14" t="s">
        <v>263</v>
      </c>
      <c r="D272" t="s">
        <v>2</v>
      </c>
      <c r="E272" s="4" t="s">
        <v>5</v>
      </c>
      <c r="F272" s="10" t="s">
        <v>5</v>
      </c>
      <c r="G272" t="s">
        <v>2</v>
      </c>
      <c r="H272" s="4" t="s">
        <v>5</v>
      </c>
      <c r="I272" s="10" t="s">
        <v>5</v>
      </c>
    </row>
    <row r="273" spans="1:9" x14ac:dyDescent="0.3">
      <c r="A273" s="50"/>
      <c r="B273" s="14"/>
      <c r="C273" s="14" t="s">
        <v>264</v>
      </c>
      <c r="D273" t="s">
        <v>2</v>
      </c>
      <c r="E273" s="4" t="s">
        <v>5</v>
      </c>
      <c r="F273" s="10" t="s">
        <v>5</v>
      </c>
      <c r="G273" t="s">
        <v>2</v>
      </c>
      <c r="H273" s="4" t="s">
        <v>5</v>
      </c>
      <c r="I273" s="10" t="s">
        <v>5</v>
      </c>
    </row>
    <row r="274" spans="1:9" x14ac:dyDescent="0.3">
      <c r="A274" s="50"/>
      <c r="B274" s="14" t="s">
        <v>280</v>
      </c>
      <c r="C274" s="14"/>
      <c r="D274" t="s">
        <v>2</v>
      </c>
      <c r="E274" s="4" t="s">
        <v>5</v>
      </c>
      <c r="F274" s="10" t="s">
        <v>5</v>
      </c>
      <c r="G274" t="s">
        <v>2</v>
      </c>
      <c r="H274" s="4" t="s">
        <v>5</v>
      </c>
      <c r="I274" s="10" t="s">
        <v>5</v>
      </c>
    </row>
    <row r="275" spans="1:9" x14ac:dyDescent="0.3">
      <c r="A275" s="50"/>
      <c r="B275" s="14"/>
      <c r="C275" s="14" t="s">
        <v>265</v>
      </c>
      <c r="D275" t="s">
        <v>2</v>
      </c>
      <c r="E275" s="4" t="s">
        <v>5</v>
      </c>
      <c r="F275" s="10" t="s">
        <v>5</v>
      </c>
      <c r="G275" t="s">
        <v>2</v>
      </c>
      <c r="H275" s="4" t="s">
        <v>5</v>
      </c>
      <c r="I275" s="10" t="s">
        <v>5</v>
      </c>
    </row>
    <row r="276" spans="1:9" x14ac:dyDescent="0.3">
      <c r="A276" s="50"/>
      <c r="B276" s="14"/>
      <c r="C276" s="14" t="s">
        <v>266</v>
      </c>
      <c r="D276" t="s">
        <v>2</v>
      </c>
      <c r="E276" s="4" t="s">
        <v>5</v>
      </c>
      <c r="F276" s="10" t="s">
        <v>5</v>
      </c>
      <c r="G276" t="s">
        <v>2</v>
      </c>
      <c r="H276" s="4" t="s">
        <v>5</v>
      </c>
      <c r="I276" s="10" t="s">
        <v>5</v>
      </c>
    </row>
    <row r="277" spans="1:9" x14ac:dyDescent="0.3">
      <c r="A277" s="50"/>
      <c r="B277" s="14"/>
      <c r="C277" s="14" t="s">
        <v>267</v>
      </c>
      <c r="D277" t="s">
        <v>2</v>
      </c>
      <c r="E277" s="4" t="s">
        <v>5</v>
      </c>
      <c r="F277" s="10" t="s">
        <v>5</v>
      </c>
      <c r="G277" t="s">
        <v>2</v>
      </c>
      <c r="H277" s="4" t="s">
        <v>5</v>
      </c>
      <c r="I277" s="10" t="s">
        <v>5</v>
      </c>
    </row>
    <row r="278" spans="1:9" x14ac:dyDescent="0.3">
      <c r="A278" s="50"/>
      <c r="B278" s="14" t="s">
        <v>281</v>
      </c>
      <c r="C278" s="14"/>
      <c r="D278" t="s">
        <v>2</v>
      </c>
      <c r="E278" s="4" t="s">
        <v>5</v>
      </c>
      <c r="F278" s="10" t="s">
        <v>5</v>
      </c>
      <c r="G278" t="s">
        <v>2</v>
      </c>
      <c r="H278" s="4" t="s">
        <v>5</v>
      </c>
      <c r="I278" s="10" t="s">
        <v>5</v>
      </c>
    </row>
    <row r="279" spans="1:9" x14ac:dyDescent="0.3">
      <c r="A279" s="45"/>
      <c r="B279" s="14"/>
      <c r="C279" s="14" t="s">
        <v>268</v>
      </c>
      <c r="D279" t="s">
        <v>2</v>
      </c>
      <c r="E279" s="4" t="s">
        <v>5</v>
      </c>
      <c r="F279" s="10" t="s">
        <v>5</v>
      </c>
      <c r="G279" t="s">
        <v>2</v>
      </c>
      <c r="H279" s="4" t="s">
        <v>5</v>
      </c>
      <c r="I279" s="10" t="s">
        <v>5</v>
      </c>
    </row>
    <row r="280" spans="1:9" x14ac:dyDescent="0.3">
      <c r="A280" s="45"/>
      <c r="B280" s="14"/>
      <c r="C280" s="14" t="s">
        <v>269</v>
      </c>
      <c r="D280" t="s">
        <v>2</v>
      </c>
      <c r="E280" s="4" t="s">
        <v>5</v>
      </c>
      <c r="F280" s="10" t="s">
        <v>5</v>
      </c>
      <c r="G280" t="s">
        <v>2</v>
      </c>
      <c r="H280" s="4" t="s">
        <v>5</v>
      </c>
      <c r="I280" s="10" t="s">
        <v>5</v>
      </c>
    </row>
    <row r="281" spans="1:9" x14ac:dyDescent="0.3">
      <c r="A281" s="45"/>
      <c r="B281" s="14"/>
      <c r="C281" s="14" t="s">
        <v>270</v>
      </c>
      <c r="D281" t="s">
        <v>2</v>
      </c>
      <c r="E281" s="4" t="s">
        <v>5</v>
      </c>
      <c r="F281" s="10" t="s">
        <v>5</v>
      </c>
      <c r="G281" t="s">
        <v>2</v>
      </c>
      <c r="H281" s="4" t="s">
        <v>5</v>
      </c>
      <c r="I281" s="10" t="s">
        <v>5</v>
      </c>
    </row>
    <row r="282" spans="1:9" x14ac:dyDescent="0.3">
      <c r="A282" s="45"/>
      <c r="B282" s="14" t="s">
        <v>282</v>
      </c>
      <c r="C282" s="14"/>
      <c r="D282" t="s">
        <v>2</v>
      </c>
      <c r="E282" s="4" t="s">
        <v>5</v>
      </c>
      <c r="F282" s="10" t="s">
        <v>5</v>
      </c>
      <c r="G282" t="s">
        <v>2</v>
      </c>
      <c r="H282" s="4" t="s">
        <v>5</v>
      </c>
      <c r="I282" s="10" t="s">
        <v>5</v>
      </c>
    </row>
    <row r="283" spans="1:9" x14ac:dyDescent="0.3">
      <c r="A283" s="45"/>
      <c r="B283" s="14"/>
      <c r="C283" s="14" t="s">
        <v>271</v>
      </c>
      <c r="D283" t="s">
        <v>2</v>
      </c>
      <c r="E283" s="4" t="s">
        <v>5</v>
      </c>
      <c r="F283" s="10" t="s">
        <v>5</v>
      </c>
      <c r="G283" t="s">
        <v>2</v>
      </c>
      <c r="H283" s="4" t="s">
        <v>5</v>
      </c>
      <c r="I283" s="10" t="s">
        <v>5</v>
      </c>
    </row>
    <row r="284" spans="1:9" x14ac:dyDescent="0.3">
      <c r="A284" s="45"/>
      <c r="B284" s="14"/>
      <c r="C284" s="14" t="s">
        <v>272</v>
      </c>
      <c r="D284" t="s">
        <v>2</v>
      </c>
      <c r="E284" s="4" t="s">
        <v>5</v>
      </c>
      <c r="F284" s="10" t="s">
        <v>5</v>
      </c>
      <c r="G284" t="s">
        <v>2</v>
      </c>
      <c r="H284" s="4" t="s">
        <v>5</v>
      </c>
      <c r="I284" s="10" t="s">
        <v>5</v>
      </c>
    </row>
    <row r="285" spans="1:9" x14ac:dyDescent="0.3">
      <c r="A285" s="46"/>
      <c r="B285" s="15"/>
      <c r="C285" s="15" t="s">
        <v>273</v>
      </c>
      <c r="D285" s="2" t="s">
        <v>2</v>
      </c>
      <c r="E285" s="5" t="s">
        <v>5</v>
      </c>
      <c r="F285" s="11" t="s">
        <v>5</v>
      </c>
      <c r="G285" s="2" t="s">
        <v>2</v>
      </c>
      <c r="H285" s="5" t="s">
        <v>5</v>
      </c>
      <c r="I285" s="11" t="s">
        <v>5</v>
      </c>
    </row>
    <row r="286" spans="1:9" x14ac:dyDescent="0.3">
      <c r="A286" s="44">
        <v>14</v>
      </c>
      <c r="B286" s="14" t="s">
        <v>283</v>
      </c>
      <c r="C286" s="14"/>
      <c r="D286" t="s">
        <v>2</v>
      </c>
      <c r="E286" s="4" t="s">
        <v>5</v>
      </c>
      <c r="F286" s="10" t="s">
        <v>5</v>
      </c>
      <c r="G286" s="40" t="s">
        <v>2</v>
      </c>
      <c r="H286" s="4" t="s">
        <v>5</v>
      </c>
      <c r="I286" s="10" t="s">
        <v>5</v>
      </c>
    </row>
    <row r="287" spans="1:9" x14ac:dyDescent="0.3">
      <c r="A287" s="50"/>
      <c r="B287" s="14"/>
      <c r="C287" s="14" t="s">
        <v>284</v>
      </c>
      <c r="D287" t="s">
        <v>2</v>
      </c>
      <c r="E287" s="4" t="s">
        <v>5</v>
      </c>
      <c r="F287" s="10" t="s">
        <v>5</v>
      </c>
      <c r="G287" t="s">
        <v>2</v>
      </c>
      <c r="H287" s="4" t="s">
        <v>5</v>
      </c>
      <c r="I287" s="10" t="s">
        <v>5</v>
      </c>
    </row>
    <row r="288" spans="1:9" x14ac:dyDescent="0.3">
      <c r="A288" s="50"/>
      <c r="B288" s="14"/>
      <c r="C288" s="14" t="s">
        <v>285</v>
      </c>
      <c r="D288" t="s">
        <v>2</v>
      </c>
      <c r="E288" s="4" t="s">
        <v>5</v>
      </c>
      <c r="F288" s="10" t="s">
        <v>5</v>
      </c>
      <c r="G288" t="s">
        <v>2</v>
      </c>
      <c r="H288" s="4" t="s">
        <v>5</v>
      </c>
      <c r="I288" s="10" t="s">
        <v>5</v>
      </c>
    </row>
    <row r="289" spans="1:9" x14ac:dyDescent="0.3">
      <c r="A289" s="50"/>
      <c r="B289" s="14"/>
      <c r="C289" s="14" t="s">
        <v>286</v>
      </c>
      <c r="D289" t="s">
        <v>2</v>
      </c>
      <c r="E289" s="4" t="s">
        <v>5</v>
      </c>
      <c r="F289" s="10" t="s">
        <v>5</v>
      </c>
      <c r="G289" t="s">
        <v>2</v>
      </c>
      <c r="H289" s="4" t="s">
        <v>5</v>
      </c>
      <c r="I289" s="10" t="s">
        <v>5</v>
      </c>
    </row>
    <row r="290" spans="1:9" x14ac:dyDescent="0.3">
      <c r="A290" s="50"/>
      <c r="B290" s="14" t="s">
        <v>314</v>
      </c>
      <c r="C290" s="14"/>
      <c r="D290" t="s">
        <v>2</v>
      </c>
      <c r="E290" s="4" t="s">
        <v>5</v>
      </c>
      <c r="F290" s="10" t="s">
        <v>5</v>
      </c>
      <c r="G290" t="s">
        <v>4</v>
      </c>
      <c r="H290" s="4">
        <v>83</v>
      </c>
      <c r="I290" s="12">
        <f>H290*200</f>
        <v>16600</v>
      </c>
    </row>
    <row r="291" spans="1:9" x14ac:dyDescent="0.3">
      <c r="A291" s="50"/>
      <c r="B291" s="14"/>
      <c r="C291" s="14" t="s">
        <v>287</v>
      </c>
      <c r="D291" t="s">
        <v>2</v>
      </c>
      <c r="E291" s="4" t="s">
        <v>5</v>
      </c>
      <c r="F291" s="10" t="s">
        <v>5</v>
      </c>
      <c r="G291" t="s">
        <v>2</v>
      </c>
      <c r="H291" s="4" t="s">
        <v>5</v>
      </c>
      <c r="I291" s="10" t="s">
        <v>5</v>
      </c>
    </row>
    <row r="292" spans="1:9" x14ac:dyDescent="0.3">
      <c r="A292" s="50"/>
      <c r="B292" s="14"/>
      <c r="C292" s="14" t="s">
        <v>288</v>
      </c>
      <c r="D292" t="s">
        <v>2</v>
      </c>
      <c r="E292" s="4" t="s">
        <v>5</v>
      </c>
      <c r="F292" s="10" t="s">
        <v>5</v>
      </c>
      <c r="G292" t="s">
        <v>2</v>
      </c>
      <c r="H292" s="4" t="s">
        <v>5</v>
      </c>
      <c r="I292" s="10" t="s">
        <v>5</v>
      </c>
    </row>
    <row r="293" spans="1:9" x14ac:dyDescent="0.3">
      <c r="A293" s="50"/>
      <c r="B293" s="14"/>
      <c r="C293" s="14" t="s">
        <v>289</v>
      </c>
      <c r="D293" t="s">
        <v>2</v>
      </c>
      <c r="E293" s="4" t="s">
        <v>5</v>
      </c>
      <c r="F293" s="10" t="s">
        <v>5</v>
      </c>
      <c r="G293" t="s">
        <v>2</v>
      </c>
      <c r="H293" s="4" t="s">
        <v>5</v>
      </c>
      <c r="I293" s="10" t="s">
        <v>5</v>
      </c>
    </row>
    <row r="294" spans="1:9" x14ac:dyDescent="0.3">
      <c r="A294" s="50"/>
      <c r="B294" s="14" t="s">
        <v>315</v>
      </c>
      <c r="C294" s="14"/>
      <c r="D294" t="s">
        <v>2</v>
      </c>
      <c r="E294" s="4" t="s">
        <v>5</v>
      </c>
      <c r="F294" s="10" t="s">
        <v>5</v>
      </c>
      <c r="G294" t="s">
        <v>4</v>
      </c>
      <c r="H294" s="4">
        <v>15800</v>
      </c>
      <c r="I294" s="12">
        <f>H294*200</f>
        <v>3160000</v>
      </c>
    </row>
    <row r="295" spans="1:9" x14ac:dyDescent="0.3">
      <c r="A295" s="50"/>
      <c r="B295" s="14"/>
      <c r="C295" s="14" t="s">
        <v>290</v>
      </c>
      <c r="D295" t="s">
        <v>2</v>
      </c>
      <c r="E295" s="4" t="s">
        <v>5</v>
      </c>
      <c r="F295" s="10" t="s">
        <v>5</v>
      </c>
      <c r="G295" t="s">
        <v>2</v>
      </c>
      <c r="H295" s="4" t="s">
        <v>5</v>
      </c>
      <c r="I295" s="10" t="s">
        <v>5</v>
      </c>
    </row>
    <row r="296" spans="1:9" x14ac:dyDescent="0.3">
      <c r="A296" s="50"/>
      <c r="B296" s="14"/>
      <c r="C296" s="14" t="s">
        <v>291</v>
      </c>
      <c r="D296" t="s">
        <v>2</v>
      </c>
      <c r="E296" s="4" t="s">
        <v>5</v>
      </c>
      <c r="F296" s="10" t="s">
        <v>5</v>
      </c>
      <c r="G296" t="s">
        <v>2</v>
      </c>
      <c r="H296" s="4" t="s">
        <v>5</v>
      </c>
      <c r="I296" s="10" t="s">
        <v>5</v>
      </c>
    </row>
    <row r="297" spans="1:9" x14ac:dyDescent="0.3">
      <c r="A297" s="50"/>
      <c r="B297" s="14"/>
      <c r="C297" s="14" t="s">
        <v>292</v>
      </c>
      <c r="D297" t="s">
        <v>2</v>
      </c>
      <c r="E297" s="4" t="s">
        <v>5</v>
      </c>
      <c r="F297" s="10" t="s">
        <v>5</v>
      </c>
      <c r="G297" t="s">
        <v>4</v>
      </c>
      <c r="H297" s="4">
        <v>17300000</v>
      </c>
      <c r="I297" s="12">
        <v>3460000000</v>
      </c>
    </row>
    <row r="298" spans="1:9" x14ac:dyDescent="0.3">
      <c r="A298" s="50"/>
      <c r="B298" s="14" t="s">
        <v>316</v>
      </c>
      <c r="C298" s="14"/>
      <c r="D298" t="s">
        <v>2</v>
      </c>
      <c r="E298" s="4" t="s">
        <v>5</v>
      </c>
      <c r="F298" s="10" t="s">
        <v>5</v>
      </c>
      <c r="G298" t="s">
        <v>2</v>
      </c>
      <c r="H298" s="4" t="s">
        <v>5</v>
      </c>
      <c r="I298" s="10" t="s">
        <v>5</v>
      </c>
    </row>
    <row r="299" spans="1:9" x14ac:dyDescent="0.3">
      <c r="A299" s="50"/>
      <c r="B299" s="14"/>
      <c r="C299" s="14" t="s">
        <v>293</v>
      </c>
      <c r="D299" t="s">
        <v>2</v>
      </c>
      <c r="E299" s="4" t="s">
        <v>5</v>
      </c>
      <c r="F299" s="10" t="s">
        <v>5</v>
      </c>
      <c r="G299" t="s">
        <v>2</v>
      </c>
      <c r="H299" s="4" t="s">
        <v>5</v>
      </c>
      <c r="I299" s="10" t="s">
        <v>5</v>
      </c>
    </row>
    <row r="300" spans="1:9" x14ac:dyDescent="0.3">
      <c r="A300" s="50"/>
      <c r="B300" s="14"/>
      <c r="C300" s="14" t="s">
        <v>294</v>
      </c>
      <c r="D300" t="s">
        <v>2</v>
      </c>
      <c r="E300" s="4" t="s">
        <v>5</v>
      </c>
      <c r="F300" s="10" t="s">
        <v>5</v>
      </c>
      <c r="G300" t="s">
        <v>2</v>
      </c>
      <c r="H300" s="4" t="s">
        <v>5</v>
      </c>
      <c r="I300" s="10" t="s">
        <v>5</v>
      </c>
    </row>
    <row r="301" spans="1:9" x14ac:dyDescent="0.3">
      <c r="A301" s="50"/>
      <c r="B301" s="14"/>
      <c r="C301" s="14" t="s">
        <v>295</v>
      </c>
      <c r="D301" t="s">
        <v>2</v>
      </c>
      <c r="E301" s="4" t="s">
        <v>5</v>
      </c>
      <c r="F301" s="10" t="s">
        <v>5</v>
      </c>
      <c r="G301" t="s">
        <v>2</v>
      </c>
      <c r="H301" s="4" t="s">
        <v>5</v>
      </c>
      <c r="I301" s="10" t="s">
        <v>5</v>
      </c>
    </row>
    <row r="302" spans="1:9" x14ac:dyDescent="0.3">
      <c r="A302" s="50"/>
      <c r="B302" s="14" t="s">
        <v>317</v>
      </c>
      <c r="C302" s="14"/>
      <c r="D302" t="s">
        <v>2</v>
      </c>
      <c r="E302" s="4" t="s">
        <v>5</v>
      </c>
      <c r="F302" s="10" t="s">
        <v>5</v>
      </c>
      <c r="G302" t="s">
        <v>2</v>
      </c>
      <c r="H302" s="4" t="s">
        <v>5</v>
      </c>
      <c r="I302" s="10" t="s">
        <v>5</v>
      </c>
    </row>
    <row r="303" spans="1:9" x14ac:dyDescent="0.3">
      <c r="A303" s="50"/>
      <c r="B303" s="14"/>
      <c r="C303" s="14" t="s">
        <v>296</v>
      </c>
      <c r="D303" t="s">
        <v>2</v>
      </c>
      <c r="E303" s="4" t="s">
        <v>5</v>
      </c>
      <c r="F303" s="10" t="s">
        <v>5</v>
      </c>
      <c r="G303" t="s">
        <v>2</v>
      </c>
      <c r="H303" s="4" t="s">
        <v>5</v>
      </c>
      <c r="I303" s="10" t="s">
        <v>5</v>
      </c>
    </row>
    <row r="304" spans="1:9" x14ac:dyDescent="0.3">
      <c r="A304" s="50"/>
      <c r="B304" s="14"/>
      <c r="C304" s="14" t="s">
        <v>297</v>
      </c>
      <c r="D304" t="s">
        <v>2</v>
      </c>
      <c r="E304" s="4" t="s">
        <v>5</v>
      </c>
      <c r="F304" s="10" t="s">
        <v>5</v>
      </c>
      <c r="G304" t="s">
        <v>2</v>
      </c>
      <c r="H304" s="4" t="s">
        <v>5</v>
      </c>
      <c r="I304" s="10" t="s">
        <v>5</v>
      </c>
    </row>
    <row r="305" spans="1:9" x14ac:dyDescent="0.3">
      <c r="A305" s="50"/>
      <c r="B305" s="14"/>
      <c r="C305" s="14" t="s">
        <v>298</v>
      </c>
      <c r="D305" t="s">
        <v>2</v>
      </c>
      <c r="E305" s="4" t="s">
        <v>5</v>
      </c>
      <c r="F305" s="10" t="s">
        <v>5</v>
      </c>
      <c r="G305" t="s">
        <v>2</v>
      </c>
      <c r="H305" s="4" t="s">
        <v>5</v>
      </c>
      <c r="I305" s="10" t="s">
        <v>5</v>
      </c>
    </row>
    <row r="306" spans="1:9" x14ac:dyDescent="0.3">
      <c r="A306" s="50"/>
      <c r="B306" s="14" t="s">
        <v>318</v>
      </c>
      <c r="C306" s="14"/>
      <c r="D306" t="s">
        <v>2</v>
      </c>
      <c r="E306" s="4" t="s">
        <v>5</v>
      </c>
      <c r="F306" s="10" t="s">
        <v>5</v>
      </c>
      <c r="G306" t="s">
        <v>4</v>
      </c>
      <c r="H306" s="4">
        <v>951</v>
      </c>
      <c r="I306" s="12">
        <f>H306*200</f>
        <v>190200</v>
      </c>
    </row>
    <row r="307" spans="1:9" x14ac:dyDescent="0.3">
      <c r="A307" s="50"/>
      <c r="B307" s="14"/>
      <c r="C307" s="14" t="s">
        <v>299</v>
      </c>
      <c r="D307" t="s">
        <v>2</v>
      </c>
      <c r="E307" s="4" t="s">
        <v>5</v>
      </c>
      <c r="F307" s="10" t="s">
        <v>5</v>
      </c>
      <c r="G307" t="s">
        <v>2</v>
      </c>
      <c r="H307" s="4" t="s">
        <v>5</v>
      </c>
      <c r="I307" s="10" t="s">
        <v>5</v>
      </c>
    </row>
    <row r="308" spans="1:9" x14ac:dyDescent="0.3">
      <c r="A308" s="50"/>
      <c r="B308" s="14"/>
      <c r="C308" s="14" t="s">
        <v>300</v>
      </c>
      <c r="D308" t="s">
        <v>2</v>
      </c>
      <c r="E308" s="4" t="s">
        <v>5</v>
      </c>
      <c r="F308" s="10" t="s">
        <v>5</v>
      </c>
      <c r="G308" t="s">
        <v>2</v>
      </c>
      <c r="H308" s="4" t="s">
        <v>5</v>
      </c>
      <c r="I308" s="10" t="s">
        <v>5</v>
      </c>
    </row>
    <row r="309" spans="1:9" x14ac:dyDescent="0.3">
      <c r="A309" s="50"/>
      <c r="B309" s="14"/>
      <c r="C309" s="14" t="s">
        <v>301</v>
      </c>
      <c r="D309" t="s">
        <v>2</v>
      </c>
      <c r="E309" s="4" t="s">
        <v>5</v>
      </c>
      <c r="F309" s="10" t="s">
        <v>5</v>
      </c>
      <c r="G309" t="s">
        <v>2</v>
      </c>
      <c r="H309" s="4" t="s">
        <v>5</v>
      </c>
      <c r="I309" s="10" t="s">
        <v>5</v>
      </c>
    </row>
    <row r="310" spans="1:9" x14ac:dyDescent="0.3">
      <c r="A310" s="50"/>
      <c r="B310" s="14" t="s">
        <v>319</v>
      </c>
      <c r="C310" s="14"/>
      <c r="D310" t="s">
        <v>2</v>
      </c>
      <c r="E310" s="4" t="s">
        <v>5</v>
      </c>
      <c r="F310" s="10" t="s">
        <v>5</v>
      </c>
      <c r="G310" t="s">
        <v>2</v>
      </c>
      <c r="H310" s="4" t="s">
        <v>5</v>
      </c>
      <c r="I310" s="10" t="s">
        <v>5</v>
      </c>
    </row>
    <row r="311" spans="1:9" x14ac:dyDescent="0.3">
      <c r="A311" s="50"/>
      <c r="B311" s="14"/>
      <c r="C311" s="14" t="s">
        <v>302</v>
      </c>
      <c r="D311" t="s">
        <v>2</v>
      </c>
      <c r="E311" s="4" t="s">
        <v>5</v>
      </c>
      <c r="F311" s="10" t="s">
        <v>5</v>
      </c>
      <c r="G311" t="s">
        <v>2</v>
      </c>
      <c r="H311" s="4" t="s">
        <v>5</v>
      </c>
      <c r="I311" s="10" t="s">
        <v>5</v>
      </c>
    </row>
    <row r="312" spans="1:9" x14ac:dyDescent="0.3">
      <c r="A312" s="50"/>
      <c r="B312" s="14"/>
      <c r="C312" s="14" t="s">
        <v>303</v>
      </c>
      <c r="D312" t="s">
        <v>2</v>
      </c>
      <c r="E312" s="4" t="s">
        <v>5</v>
      </c>
      <c r="F312" s="10" t="s">
        <v>5</v>
      </c>
      <c r="G312" t="s">
        <v>2</v>
      </c>
      <c r="H312" s="4" t="s">
        <v>5</v>
      </c>
      <c r="I312" s="10" t="s">
        <v>5</v>
      </c>
    </row>
    <row r="313" spans="1:9" x14ac:dyDescent="0.3">
      <c r="A313" s="50"/>
      <c r="B313" s="14"/>
      <c r="C313" s="14" t="s">
        <v>304</v>
      </c>
      <c r="D313" t="s">
        <v>2</v>
      </c>
      <c r="E313" s="4" t="s">
        <v>5</v>
      </c>
      <c r="F313" s="10" t="s">
        <v>5</v>
      </c>
      <c r="G313" t="s">
        <v>2</v>
      </c>
      <c r="H313" s="4" t="s">
        <v>5</v>
      </c>
      <c r="I313" s="10" t="s">
        <v>5</v>
      </c>
    </row>
    <row r="314" spans="1:9" x14ac:dyDescent="0.3">
      <c r="A314" s="50"/>
      <c r="B314" s="14" t="s">
        <v>320</v>
      </c>
      <c r="C314" s="14"/>
      <c r="D314" t="s">
        <v>2</v>
      </c>
      <c r="E314" s="4" t="s">
        <v>5</v>
      </c>
      <c r="F314" s="10" t="s">
        <v>5</v>
      </c>
      <c r="G314" t="s">
        <v>2</v>
      </c>
      <c r="H314" s="4" t="s">
        <v>5</v>
      </c>
      <c r="I314" s="10" t="s">
        <v>5</v>
      </c>
    </row>
    <row r="315" spans="1:9" x14ac:dyDescent="0.3">
      <c r="A315" s="50"/>
      <c r="B315" s="14"/>
      <c r="C315" s="14" t="s">
        <v>305</v>
      </c>
      <c r="D315" t="s">
        <v>2</v>
      </c>
      <c r="E315" s="4" t="s">
        <v>5</v>
      </c>
      <c r="F315" s="10" t="s">
        <v>5</v>
      </c>
      <c r="G315" t="s">
        <v>2</v>
      </c>
      <c r="H315" s="4" t="s">
        <v>5</v>
      </c>
      <c r="I315" s="10" t="s">
        <v>5</v>
      </c>
    </row>
    <row r="316" spans="1:9" x14ac:dyDescent="0.3">
      <c r="A316" s="50"/>
      <c r="B316" s="14"/>
      <c r="C316" s="14" t="s">
        <v>306</v>
      </c>
      <c r="D316" t="s">
        <v>2</v>
      </c>
      <c r="E316" s="4" t="s">
        <v>5</v>
      </c>
      <c r="F316" s="10" t="s">
        <v>5</v>
      </c>
      <c r="G316" t="s">
        <v>2</v>
      </c>
      <c r="H316" s="4" t="s">
        <v>5</v>
      </c>
      <c r="I316" s="10" t="s">
        <v>5</v>
      </c>
    </row>
    <row r="317" spans="1:9" x14ac:dyDescent="0.3">
      <c r="A317" s="50"/>
      <c r="B317" s="14"/>
      <c r="C317" s="14" t="s">
        <v>307</v>
      </c>
      <c r="D317" t="s">
        <v>2</v>
      </c>
      <c r="E317" s="4" t="s">
        <v>5</v>
      </c>
      <c r="F317" s="10" t="s">
        <v>5</v>
      </c>
      <c r="G317" t="s">
        <v>2</v>
      </c>
      <c r="H317" s="4" t="s">
        <v>5</v>
      </c>
      <c r="I317" s="10" t="s">
        <v>5</v>
      </c>
    </row>
    <row r="318" spans="1:9" x14ac:dyDescent="0.3">
      <c r="A318" s="50"/>
      <c r="B318" s="14" t="s">
        <v>321</v>
      </c>
      <c r="C318" s="14"/>
      <c r="D318" t="s">
        <v>2</v>
      </c>
      <c r="E318" s="4" t="s">
        <v>5</v>
      </c>
      <c r="F318" s="10" t="s">
        <v>5</v>
      </c>
      <c r="G318" t="s">
        <v>2</v>
      </c>
      <c r="H318" s="4" t="s">
        <v>5</v>
      </c>
      <c r="I318" s="10" t="s">
        <v>5</v>
      </c>
    </row>
    <row r="319" spans="1:9" x14ac:dyDescent="0.3">
      <c r="A319" s="50"/>
      <c r="B319" s="14"/>
      <c r="C319" s="14" t="s">
        <v>308</v>
      </c>
      <c r="D319" t="s">
        <v>2</v>
      </c>
      <c r="E319" s="4" t="s">
        <v>5</v>
      </c>
      <c r="F319" s="10" t="s">
        <v>5</v>
      </c>
      <c r="G319" t="s">
        <v>2</v>
      </c>
      <c r="H319" s="4" t="s">
        <v>5</v>
      </c>
      <c r="I319" s="10" t="s">
        <v>5</v>
      </c>
    </row>
    <row r="320" spans="1:9" x14ac:dyDescent="0.3">
      <c r="A320" s="50"/>
      <c r="B320" s="14"/>
      <c r="C320" s="14" t="s">
        <v>309</v>
      </c>
      <c r="D320" t="s">
        <v>2</v>
      </c>
      <c r="E320" s="4" t="s">
        <v>5</v>
      </c>
      <c r="F320" s="10" t="s">
        <v>5</v>
      </c>
      <c r="G320" t="s">
        <v>2</v>
      </c>
      <c r="H320" s="4" t="s">
        <v>5</v>
      </c>
      <c r="I320" s="10" t="s">
        <v>5</v>
      </c>
    </row>
    <row r="321" spans="1:9" x14ac:dyDescent="0.3">
      <c r="A321" s="50"/>
      <c r="B321" s="14"/>
      <c r="C321" s="14" t="s">
        <v>310</v>
      </c>
      <c r="D321" t="s">
        <v>2</v>
      </c>
      <c r="E321" s="4" t="s">
        <v>5</v>
      </c>
      <c r="F321" s="10" t="s">
        <v>5</v>
      </c>
      <c r="G321" t="s">
        <v>2</v>
      </c>
      <c r="H321" s="4" t="s">
        <v>5</v>
      </c>
      <c r="I321" s="10" t="s">
        <v>5</v>
      </c>
    </row>
    <row r="322" spans="1:9" x14ac:dyDescent="0.3">
      <c r="A322" s="50"/>
      <c r="B322" s="26" t="s">
        <v>322</v>
      </c>
      <c r="C322" s="14"/>
      <c r="D322" t="s">
        <v>2</v>
      </c>
      <c r="E322" s="4" t="s">
        <v>5</v>
      </c>
      <c r="F322" s="10" t="s">
        <v>5</v>
      </c>
      <c r="G322" t="s">
        <v>2</v>
      </c>
      <c r="H322" s="4" t="s">
        <v>5</v>
      </c>
      <c r="I322" s="10" t="s">
        <v>5</v>
      </c>
    </row>
    <row r="323" spans="1:9" x14ac:dyDescent="0.3">
      <c r="A323" s="50"/>
      <c r="B323" s="14"/>
      <c r="C323" s="14" t="s">
        <v>311</v>
      </c>
      <c r="D323" t="s">
        <v>2</v>
      </c>
      <c r="E323" s="4" t="s">
        <v>5</v>
      </c>
      <c r="F323" s="10" t="s">
        <v>5</v>
      </c>
      <c r="G323" t="s">
        <v>2</v>
      </c>
      <c r="H323" s="4" t="s">
        <v>5</v>
      </c>
      <c r="I323" s="10" t="s">
        <v>5</v>
      </c>
    </row>
    <row r="324" spans="1:9" x14ac:dyDescent="0.3">
      <c r="A324" s="50"/>
      <c r="B324" s="14"/>
      <c r="C324" s="14" t="s">
        <v>312</v>
      </c>
      <c r="D324" t="s">
        <v>2</v>
      </c>
      <c r="E324" s="4" t="s">
        <v>5</v>
      </c>
      <c r="F324" s="10" t="s">
        <v>5</v>
      </c>
      <c r="G324" t="s">
        <v>2</v>
      </c>
      <c r="H324" s="4" t="s">
        <v>5</v>
      </c>
      <c r="I324" s="10" t="s">
        <v>5</v>
      </c>
    </row>
    <row r="325" spans="1:9" x14ac:dyDescent="0.3">
      <c r="A325" s="46"/>
      <c r="B325" s="15"/>
      <c r="C325" s="15" t="s">
        <v>313</v>
      </c>
      <c r="D325" s="2" t="s">
        <v>2</v>
      </c>
      <c r="E325" s="5" t="s">
        <v>5</v>
      </c>
      <c r="F325" s="11" t="s">
        <v>5</v>
      </c>
      <c r="G325" s="2" t="s">
        <v>4</v>
      </c>
      <c r="H325" s="5">
        <v>4.0599999999999996</v>
      </c>
      <c r="I325" s="13">
        <f>H325*200</f>
        <v>811.99999999999989</v>
      </c>
    </row>
    <row r="326" spans="1:9" x14ac:dyDescent="0.3">
      <c r="A326" s="44">
        <v>17</v>
      </c>
      <c r="B326" s="14" t="s">
        <v>323</v>
      </c>
      <c r="C326" s="14"/>
      <c r="D326" t="s">
        <v>2</v>
      </c>
      <c r="E326" s="4" t="s">
        <v>5</v>
      </c>
      <c r="F326" s="10" t="s">
        <v>5</v>
      </c>
      <c r="G326" t="s">
        <v>2</v>
      </c>
      <c r="H326" s="4" t="s">
        <v>5</v>
      </c>
      <c r="I326" s="10" t="s">
        <v>5</v>
      </c>
    </row>
    <row r="327" spans="1:9" x14ac:dyDescent="0.3">
      <c r="A327" s="50"/>
      <c r="B327" s="14"/>
      <c r="C327" s="14" t="s">
        <v>326</v>
      </c>
      <c r="D327" t="s">
        <v>2</v>
      </c>
      <c r="E327" s="4" t="s">
        <v>5</v>
      </c>
      <c r="F327" s="10" t="s">
        <v>5</v>
      </c>
      <c r="G327" t="s">
        <v>2</v>
      </c>
      <c r="H327" s="4" t="s">
        <v>5</v>
      </c>
      <c r="I327" s="10" t="s">
        <v>5</v>
      </c>
    </row>
    <row r="328" spans="1:9" x14ac:dyDescent="0.3">
      <c r="A328" s="50"/>
      <c r="B328" s="14"/>
      <c r="C328" s="14" t="s">
        <v>327</v>
      </c>
      <c r="D328" t="s">
        <v>2</v>
      </c>
      <c r="E328" s="4" t="s">
        <v>5</v>
      </c>
      <c r="F328" s="10" t="s">
        <v>5</v>
      </c>
      <c r="G328" t="s">
        <v>2</v>
      </c>
      <c r="H328" s="4" t="s">
        <v>5</v>
      </c>
      <c r="I328" s="10" t="s">
        <v>5</v>
      </c>
    </row>
    <row r="329" spans="1:9" x14ac:dyDescent="0.3">
      <c r="A329" s="50"/>
      <c r="B329" s="14"/>
      <c r="C329" s="14" t="s">
        <v>328</v>
      </c>
      <c r="D329" t="s">
        <v>2</v>
      </c>
      <c r="E329" s="4" t="s">
        <v>5</v>
      </c>
      <c r="F329" s="10" t="s">
        <v>5</v>
      </c>
      <c r="G329" t="s">
        <v>2</v>
      </c>
      <c r="H329" s="4" t="s">
        <v>5</v>
      </c>
      <c r="I329" s="10" t="s">
        <v>5</v>
      </c>
    </row>
    <row r="330" spans="1:9" x14ac:dyDescent="0.3">
      <c r="A330" s="50"/>
      <c r="B330" s="14" t="s">
        <v>324</v>
      </c>
      <c r="C330" s="14"/>
      <c r="D330" t="s">
        <v>2</v>
      </c>
      <c r="E330" s="4" t="s">
        <v>5</v>
      </c>
      <c r="F330" s="10" t="s">
        <v>5</v>
      </c>
      <c r="G330" t="s">
        <v>2</v>
      </c>
      <c r="H330" s="4" t="s">
        <v>5</v>
      </c>
      <c r="I330" s="10" t="s">
        <v>5</v>
      </c>
    </row>
    <row r="331" spans="1:9" x14ac:dyDescent="0.3">
      <c r="A331" s="50"/>
      <c r="B331" s="14"/>
      <c r="C331" s="14" t="s">
        <v>329</v>
      </c>
      <c r="D331" t="s">
        <v>2</v>
      </c>
      <c r="E331" s="4" t="s">
        <v>5</v>
      </c>
      <c r="F331" s="10" t="s">
        <v>5</v>
      </c>
      <c r="G331" t="s">
        <v>2</v>
      </c>
      <c r="H331" s="4" t="s">
        <v>5</v>
      </c>
      <c r="I331" s="10" t="s">
        <v>5</v>
      </c>
    </row>
    <row r="332" spans="1:9" x14ac:dyDescent="0.3">
      <c r="A332" s="50"/>
      <c r="B332" s="14"/>
      <c r="C332" s="14" t="s">
        <v>330</v>
      </c>
      <c r="D332" t="s">
        <v>2</v>
      </c>
      <c r="E332" s="4" t="s">
        <v>5</v>
      </c>
      <c r="F332" s="10" t="s">
        <v>5</v>
      </c>
      <c r="G332" t="s">
        <v>2</v>
      </c>
      <c r="H332" s="4" t="s">
        <v>5</v>
      </c>
      <c r="I332" s="10" t="s">
        <v>5</v>
      </c>
    </row>
    <row r="333" spans="1:9" x14ac:dyDescent="0.3">
      <c r="A333" s="50"/>
      <c r="B333" s="14"/>
      <c r="C333" s="14" t="s">
        <v>331</v>
      </c>
      <c r="D333" t="s">
        <v>2</v>
      </c>
      <c r="E333" s="4" t="s">
        <v>5</v>
      </c>
      <c r="F333" s="10" t="s">
        <v>5</v>
      </c>
      <c r="G333" t="s">
        <v>2</v>
      </c>
      <c r="H333" s="4" t="s">
        <v>5</v>
      </c>
      <c r="I333" s="10" t="s">
        <v>5</v>
      </c>
    </row>
    <row r="334" spans="1:9" x14ac:dyDescent="0.3">
      <c r="A334" s="50"/>
      <c r="B334" s="14" t="s">
        <v>325</v>
      </c>
      <c r="C334" s="14"/>
      <c r="D334" t="s">
        <v>2</v>
      </c>
      <c r="E334" s="4" t="s">
        <v>5</v>
      </c>
      <c r="F334" s="10" t="s">
        <v>5</v>
      </c>
      <c r="G334" t="s">
        <v>2</v>
      </c>
      <c r="H334" s="4" t="s">
        <v>5</v>
      </c>
      <c r="I334" s="10" t="s">
        <v>5</v>
      </c>
    </row>
    <row r="335" spans="1:9" x14ac:dyDescent="0.3">
      <c r="A335" s="50"/>
      <c r="B335" s="14"/>
      <c r="C335" s="14" t="s">
        <v>332</v>
      </c>
      <c r="D335" t="s">
        <v>2</v>
      </c>
      <c r="E335" s="4" t="s">
        <v>5</v>
      </c>
      <c r="F335" s="10" t="s">
        <v>5</v>
      </c>
      <c r="G335" t="s">
        <v>2</v>
      </c>
      <c r="H335" s="4" t="s">
        <v>5</v>
      </c>
      <c r="I335" s="10" t="s">
        <v>5</v>
      </c>
    </row>
    <row r="336" spans="1:9" x14ac:dyDescent="0.3">
      <c r="A336" s="50"/>
      <c r="B336" s="14"/>
      <c r="C336" s="14" t="s">
        <v>333</v>
      </c>
      <c r="D336" t="s">
        <v>2</v>
      </c>
      <c r="E336" s="4" t="s">
        <v>5</v>
      </c>
      <c r="F336" s="10" t="s">
        <v>5</v>
      </c>
      <c r="G336" t="s">
        <v>2</v>
      </c>
      <c r="H336" s="4" t="s">
        <v>5</v>
      </c>
      <c r="I336" s="10" t="s">
        <v>5</v>
      </c>
    </row>
    <row r="337" spans="1:9" x14ac:dyDescent="0.3">
      <c r="A337" s="50"/>
      <c r="B337" s="14"/>
      <c r="C337" s="14" t="s">
        <v>334</v>
      </c>
      <c r="D337" t="s">
        <v>2</v>
      </c>
      <c r="E337" s="4" t="s">
        <v>5</v>
      </c>
      <c r="F337" s="10" t="s">
        <v>5</v>
      </c>
      <c r="G337" t="s">
        <v>4</v>
      </c>
      <c r="H337" s="4">
        <v>5.56</v>
      </c>
      <c r="I337" s="12">
        <f>H337*200</f>
        <v>1112</v>
      </c>
    </row>
    <row r="338" spans="1:9" x14ac:dyDescent="0.3">
      <c r="A338" s="50"/>
      <c r="B338" s="14" t="s">
        <v>356</v>
      </c>
      <c r="C338" s="14"/>
      <c r="D338" t="s">
        <v>2</v>
      </c>
      <c r="E338" s="4" t="s">
        <v>5</v>
      </c>
      <c r="F338" s="10" t="s">
        <v>5</v>
      </c>
      <c r="G338" t="s">
        <v>2</v>
      </c>
      <c r="H338" s="4" t="s">
        <v>5</v>
      </c>
      <c r="I338" s="10" t="s">
        <v>5</v>
      </c>
    </row>
    <row r="339" spans="1:9" x14ac:dyDescent="0.3">
      <c r="A339" s="50"/>
      <c r="B339" s="14"/>
      <c r="C339" s="14" t="s">
        <v>335</v>
      </c>
      <c r="D339" t="s">
        <v>2</v>
      </c>
      <c r="E339" s="4" t="s">
        <v>5</v>
      </c>
      <c r="F339" s="10" t="s">
        <v>5</v>
      </c>
      <c r="G339" t="s">
        <v>2</v>
      </c>
      <c r="H339" s="4" t="s">
        <v>5</v>
      </c>
      <c r="I339" s="10" t="s">
        <v>5</v>
      </c>
    </row>
    <row r="340" spans="1:9" x14ac:dyDescent="0.3">
      <c r="A340" s="50"/>
      <c r="B340" s="14"/>
      <c r="C340" s="29" t="s">
        <v>336</v>
      </c>
      <c r="D340" t="s">
        <v>2</v>
      </c>
      <c r="E340" s="4" t="s">
        <v>5</v>
      </c>
      <c r="F340" s="10" t="s">
        <v>5</v>
      </c>
      <c r="G340" t="s">
        <v>2</v>
      </c>
      <c r="H340" s="4" t="s">
        <v>5</v>
      </c>
      <c r="I340" s="10" t="s">
        <v>5</v>
      </c>
    </row>
    <row r="341" spans="1:9" x14ac:dyDescent="0.3">
      <c r="A341" s="50"/>
      <c r="B341" s="14"/>
      <c r="C341" s="14" t="s">
        <v>337</v>
      </c>
      <c r="D341" t="s">
        <v>2</v>
      </c>
      <c r="E341" s="4" t="s">
        <v>5</v>
      </c>
      <c r="F341" s="10" t="s">
        <v>5</v>
      </c>
      <c r="G341" t="s">
        <v>2</v>
      </c>
      <c r="H341" s="4" t="s">
        <v>5</v>
      </c>
      <c r="I341" s="10" t="s">
        <v>5</v>
      </c>
    </row>
    <row r="342" spans="1:9" x14ac:dyDescent="0.3">
      <c r="A342" s="50"/>
      <c r="B342" s="14" t="s">
        <v>357</v>
      </c>
      <c r="C342" s="14"/>
      <c r="D342" t="s">
        <v>2</v>
      </c>
      <c r="E342" s="4" t="s">
        <v>5</v>
      </c>
      <c r="F342" s="10" t="s">
        <v>5</v>
      </c>
      <c r="G342" t="s">
        <v>2</v>
      </c>
      <c r="H342" s="4" t="s">
        <v>5</v>
      </c>
      <c r="I342" s="10" t="s">
        <v>5</v>
      </c>
    </row>
    <row r="343" spans="1:9" x14ac:dyDescent="0.3">
      <c r="A343" s="50"/>
      <c r="B343" s="14"/>
      <c r="C343" s="14" t="s">
        <v>338</v>
      </c>
      <c r="D343" t="s">
        <v>2</v>
      </c>
      <c r="E343" s="4" t="s">
        <v>5</v>
      </c>
      <c r="F343" s="10" t="s">
        <v>5</v>
      </c>
      <c r="G343" t="s">
        <v>2</v>
      </c>
      <c r="H343" s="4" t="s">
        <v>5</v>
      </c>
      <c r="I343" s="10" t="s">
        <v>5</v>
      </c>
    </row>
    <row r="344" spans="1:9" x14ac:dyDescent="0.3">
      <c r="A344" s="50"/>
      <c r="B344" s="14"/>
      <c r="C344" s="14" t="s">
        <v>339</v>
      </c>
      <c r="D344" t="s">
        <v>2</v>
      </c>
      <c r="E344" s="4" t="s">
        <v>5</v>
      </c>
      <c r="F344" s="10" t="s">
        <v>5</v>
      </c>
      <c r="G344" t="s">
        <v>2</v>
      </c>
      <c r="H344" s="4" t="s">
        <v>5</v>
      </c>
      <c r="I344" s="10" t="s">
        <v>5</v>
      </c>
    </row>
    <row r="345" spans="1:9" x14ac:dyDescent="0.3">
      <c r="A345" s="50"/>
      <c r="B345" s="14"/>
      <c r="C345" s="14" t="s">
        <v>340</v>
      </c>
      <c r="D345" t="s">
        <v>2</v>
      </c>
      <c r="E345" s="4" t="s">
        <v>5</v>
      </c>
      <c r="F345" s="10" t="s">
        <v>5</v>
      </c>
      <c r="G345" t="s">
        <v>2</v>
      </c>
      <c r="H345" s="4" t="s">
        <v>5</v>
      </c>
      <c r="I345" s="10" t="s">
        <v>5</v>
      </c>
    </row>
    <row r="346" spans="1:9" x14ac:dyDescent="0.3">
      <c r="A346" s="50"/>
      <c r="B346" s="14" t="s">
        <v>358</v>
      </c>
      <c r="C346" s="14"/>
      <c r="D346" t="s">
        <v>2</v>
      </c>
      <c r="E346" s="4" t="s">
        <v>5</v>
      </c>
      <c r="F346" s="10" t="s">
        <v>5</v>
      </c>
      <c r="G346" t="s">
        <v>2</v>
      </c>
      <c r="H346" s="4" t="s">
        <v>5</v>
      </c>
      <c r="I346" s="10" t="s">
        <v>5</v>
      </c>
    </row>
    <row r="347" spans="1:9" x14ac:dyDescent="0.3">
      <c r="A347" s="50"/>
      <c r="B347" s="14"/>
      <c r="C347" s="14" t="s">
        <v>341</v>
      </c>
      <c r="D347" t="s">
        <v>2</v>
      </c>
      <c r="E347" s="4" t="s">
        <v>5</v>
      </c>
      <c r="F347" s="10" t="s">
        <v>5</v>
      </c>
      <c r="G347" t="s">
        <v>2</v>
      </c>
      <c r="H347" s="4" t="s">
        <v>5</v>
      </c>
      <c r="I347" s="10" t="s">
        <v>5</v>
      </c>
    </row>
    <row r="348" spans="1:9" x14ac:dyDescent="0.3">
      <c r="A348" s="50"/>
      <c r="B348" s="14"/>
      <c r="C348" s="14" t="s">
        <v>342</v>
      </c>
      <c r="D348" t="s">
        <v>2</v>
      </c>
      <c r="E348" s="4" t="s">
        <v>5</v>
      </c>
      <c r="F348" s="10" t="s">
        <v>5</v>
      </c>
      <c r="G348" t="s">
        <v>2</v>
      </c>
      <c r="H348" s="4" t="s">
        <v>5</v>
      </c>
      <c r="I348" s="10" t="s">
        <v>5</v>
      </c>
    </row>
    <row r="349" spans="1:9" x14ac:dyDescent="0.3">
      <c r="A349" s="50"/>
      <c r="B349" s="14"/>
      <c r="C349" s="14" t="s">
        <v>343</v>
      </c>
      <c r="D349" t="s">
        <v>2</v>
      </c>
      <c r="E349" s="4" t="s">
        <v>5</v>
      </c>
      <c r="F349" s="10" t="s">
        <v>5</v>
      </c>
      <c r="G349" t="s">
        <v>2</v>
      </c>
      <c r="H349" s="4" t="s">
        <v>5</v>
      </c>
      <c r="I349" s="10" t="s">
        <v>5</v>
      </c>
    </row>
    <row r="350" spans="1:9" x14ac:dyDescent="0.3">
      <c r="A350" s="50"/>
      <c r="B350" s="14" t="s">
        <v>359</v>
      </c>
      <c r="C350" s="14"/>
      <c r="D350" t="s">
        <v>2</v>
      </c>
      <c r="E350" s="4" t="s">
        <v>5</v>
      </c>
      <c r="F350" s="10" t="s">
        <v>5</v>
      </c>
      <c r="G350" t="s">
        <v>2</v>
      </c>
      <c r="H350" s="4" t="s">
        <v>5</v>
      </c>
      <c r="I350" s="10" t="s">
        <v>5</v>
      </c>
    </row>
    <row r="351" spans="1:9" x14ac:dyDescent="0.3">
      <c r="A351" s="50"/>
      <c r="B351" s="14"/>
      <c r="C351" s="14" t="s">
        <v>344</v>
      </c>
      <c r="D351" t="s">
        <v>2</v>
      </c>
      <c r="E351" s="4" t="s">
        <v>5</v>
      </c>
      <c r="F351" s="10" t="s">
        <v>5</v>
      </c>
      <c r="G351" t="s">
        <v>2</v>
      </c>
      <c r="H351" s="4" t="s">
        <v>5</v>
      </c>
      <c r="I351" s="10" t="s">
        <v>5</v>
      </c>
    </row>
    <row r="352" spans="1:9" x14ac:dyDescent="0.3">
      <c r="A352" s="50"/>
      <c r="B352" s="14"/>
      <c r="C352" s="14" t="s">
        <v>345</v>
      </c>
      <c r="D352" t="s">
        <v>2</v>
      </c>
      <c r="E352" s="4" t="s">
        <v>5</v>
      </c>
      <c r="F352" s="10" t="s">
        <v>5</v>
      </c>
      <c r="G352" t="s">
        <v>2</v>
      </c>
      <c r="H352" s="4" t="s">
        <v>5</v>
      </c>
      <c r="I352" s="10" t="s">
        <v>5</v>
      </c>
    </row>
    <row r="353" spans="1:9" x14ac:dyDescent="0.3">
      <c r="A353" s="50"/>
      <c r="B353" s="14"/>
      <c r="C353" s="14" t="s">
        <v>346</v>
      </c>
      <c r="D353" t="s">
        <v>2</v>
      </c>
      <c r="E353" s="4" t="s">
        <v>5</v>
      </c>
      <c r="F353" s="10" t="s">
        <v>5</v>
      </c>
      <c r="G353" t="s">
        <v>2</v>
      </c>
      <c r="H353" s="4" t="s">
        <v>5</v>
      </c>
      <c r="I353" s="10" t="s">
        <v>5</v>
      </c>
    </row>
    <row r="354" spans="1:9" x14ac:dyDescent="0.3">
      <c r="A354" s="50"/>
      <c r="B354" s="14" t="s">
        <v>360</v>
      </c>
      <c r="C354" s="14"/>
      <c r="D354" t="s">
        <v>2</v>
      </c>
      <c r="E354" s="4" t="s">
        <v>5</v>
      </c>
      <c r="F354" s="10" t="s">
        <v>5</v>
      </c>
      <c r="G354" t="s">
        <v>4</v>
      </c>
      <c r="H354" s="4">
        <v>2750</v>
      </c>
      <c r="I354" s="12">
        <f>H354*200</f>
        <v>550000</v>
      </c>
    </row>
    <row r="355" spans="1:9" x14ac:dyDescent="0.3">
      <c r="A355" s="50"/>
      <c r="B355" s="14"/>
      <c r="C355" s="14" t="s">
        <v>347</v>
      </c>
      <c r="D355" t="s">
        <v>2</v>
      </c>
      <c r="E355" s="4" t="s">
        <v>5</v>
      </c>
      <c r="F355" s="10" t="s">
        <v>5</v>
      </c>
      <c r="G355" t="s">
        <v>2</v>
      </c>
      <c r="H355" s="4" t="s">
        <v>5</v>
      </c>
      <c r="I355" s="10" t="s">
        <v>5</v>
      </c>
    </row>
    <row r="356" spans="1:9" x14ac:dyDescent="0.3">
      <c r="A356" s="50"/>
      <c r="B356" s="14"/>
      <c r="C356" s="14" t="s">
        <v>348</v>
      </c>
      <c r="D356" t="s">
        <v>2</v>
      </c>
      <c r="E356" s="4" t="s">
        <v>5</v>
      </c>
      <c r="F356" s="10" t="s">
        <v>5</v>
      </c>
      <c r="G356" t="s">
        <v>2</v>
      </c>
      <c r="H356" s="4" t="s">
        <v>5</v>
      </c>
      <c r="I356" s="10" t="s">
        <v>5</v>
      </c>
    </row>
    <row r="357" spans="1:9" x14ac:dyDescent="0.3">
      <c r="A357" s="50"/>
      <c r="B357" s="14"/>
      <c r="C357" s="14" t="s">
        <v>349</v>
      </c>
      <c r="D357" t="s">
        <v>2</v>
      </c>
      <c r="E357" s="4" t="s">
        <v>5</v>
      </c>
      <c r="F357" s="10" t="s">
        <v>5</v>
      </c>
      <c r="G357" t="s">
        <v>2</v>
      </c>
      <c r="H357" s="4" t="s">
        <v>5</v>
      </c>
      <c r="I357" s="10" t="s">
        <v>5</v>
      </c>
    </row>
    <row r="358" spans="1:9" x14ac:dyDescent="0.3">
      <c r="A358" s="50"/>
      <c r="B358" s="14" t="s">
        <v>361</v>
      </c>
      <c r="C358" s="14"/>
      <c r="D358" t="s">
        <v>2</v>
      </c>
      <c r="E358" s="4" t="s">
        <v>5</v>
      </c>
      <c r="F358" s="10" t="s">
        <v>5</v>
      </c>
      <c r="G358" t="s">
        <v>2</v>
      </c>
      <c r="H358" s="4" t="s">
        <v>5</v>
      </c>
      <c r="I358" s="10" t="s">
        <v>5</v>
      </c>
    </row>
    <row r="359" spans="1:9" x14ac:dyDescent="0.3">
      <c r="A359" s="45"/>
      <c r="B359" s="14"/>
      <c r="C359" s="14" t="s">
        <v>350</v>
      </c>
      <c r="D359" t="s">
        <v>2</v>
      </c>
      <c r="E359" s="4" t="s">
        <v>5</v>
      </c>
      <c r="F359" s="10" t="s">
        <v>5</v>
      </c>
      <c r="G359" t="s">
        <v>2</v>
      </c>
      <c r="H359" s="4" t="s">
        <v>5</v>
      </c>
      <c r="I359" s="10" t="s">
        <v>5</v>
      </c>
    </row>
    <row r="360" spans="1:9" x14ac:dyDescent="0.3">
      <c r="A360" s="45"/>
      <c r="B360" s="14"/>
      <c r="C360" s="14" t="s">
        <v>351</v>
      </c>
      <c r="D360" t="s">
        <v>2</v>
      </c>
      <c r="E360" s="4" t="s">
        <v>5</v>
      </c>
      <c r="F360" s="10" t="s">
        <v>5</v>
      </c>
      <c r="G360" t="s">
        <v>2</v>
      </c>
      <c r="H360" s="4" t="s">
        <v>5</v>
      </c>
      <c r="I360" s="10" t="s">
        <v>5</v>
      </c>
    </row>
    <row r="361" spans="1:9" x14ac:dyDescent="0.3">
      <c r="A361" s="45"/>
      <c r="B361" s="14"/>
      <c r="C361" s="14" t="s">
        <v>352</v>
      </c>
      <c r="D361" t="s">
        <v>2</v>
      </c>
      <c r="E361" s="4" t="s">
        <v>5</v>
      </c>
      <c r="F361" s="10" t="s">
        <v>5</v>
      </c>
      <c r="G361" t="s">
        <v>2</v>
      </c>
      <c r="H361" s="4" t="s">
        <v>5</v>
      </c>
      <c r="I361" s="10" t="s">
        <v>5</v>
      </c>
    </row>
    <row r="362" spans="1:9" x14ac:dyDescent="0.3">
      <c r="A362" s="45"/>
      <c r="B362" s="14" t="s">
        <v>362</v>
      </c>
      <c r="C362" s="14"/>
      <c r="D362" t="s">
        <v>2</v>
      </c>
      <c r="E362" s="4" t="s">
        <v>5</v>
      </c>
      <c r="F362" s="10" t="s">
        <v>5</v>
      </c>
      <c r="G362" t="s">
        <v>4</v>
      </c>
      <c r="H362" s="4">
        <v>83</v>
      </c>
      <c r="I362" s="12">
        <v>16600</v>
      </c>
    </row>
    <row r="363" spans="1:9" x14ac:dyDescent="0.3">
      <c r="A363" s="45"/>
      <c r="B363" s="14"/>
      <c r="C363" s="14" t="s">
        <v>353</v>
      </c>
      <c r="D363" t="s">
        <v>2</v>
      </c>
      <c r="E363" s="4" t="s">
        <v>5</v>
      </c>
      <c r="F363" s="10" t="s">
        <v>5</v>
      </c>
      <c r="G363" t="s">
        <v>4</v>
      </c>
      <c r="H363" s="4">
        <v>23.4</v>
      </c>
      <c r="I363" s="12">
        <f>H363*200</f>
        <v>4680</v>
      </c>
    </row>
    <row r="364" spans="1:9" x14ac:dyDescent="0.3">
      <c r="A364" s="45"/>
      <c r="B364" s="14"/>
      <c r="C364" s="14" t="s">
        <v>354</v>
      </c>
      <c r="D364" t="s">
        <v>2</v>
      </c>
      <c r="E364" s="4" t="s">
        <v>5</v>
      </c>
      <c r="F364" s="10" t="s">
        <v>5</v>
      </c>
      <c r="G364" t="s">
        <v>4</v>
      </c>
      <c r="H364" s="4">
        <v>24</v>
      </c>
      <c r="I364" s="12">
        <v>4800</v>
      </c>
    </row>
    <row r="365" spans="1:9" x14ac:dyDescent="0.3">
      <c r="A365" s="46"/>
      <c r="B365" s="15"/>
      <c r="C365" s="15" t="s">
        <v>355</v>
      </c>
      <c r="D365" s="2" t="s">
        <v>2</v>
      </c>
      <c r="E365" s="5" t="s">
        <v>5</v>
      </c>
      <c r="F365" s="11" t="s">
        <v>5</v>
      </c>
      <c r="G365" s="2" t="s">
        <v>2</v>
      </c>
      <c r="H365" s="5" t="s">
        <v>5</v>
      </c>
      <c r="I365" s="13" t="s">
        <v>5</v>
      </c>
    </row>
    <row r="366" spans="1:9" x14ac:dyDescent="0.3">
      <c r="A366" s="44">
        <v>18</v>
      </c>
      <c r="B366" s="14" t="s">
        <v>363</v>
      </c>
      <c r="C366" s="14"/>
      <c r="D366" t="s">
        <v>2</v>
      </c>
      <c r="E366" s="4" t="s">
        <v>5</v>
      </c>
      <c r="F366" s="10" t="s">
        <v>5</v>
      </c>
      <c r="G366" t="s">
        <v>2</v>
      </c>
      <c r="H366" s="4" t="s">
        <v>5</v>
      </c>
      <c r="I366" s="10" t="s">
        <v>5</v>
      </c>
    </row>
    <row r="367" spans="1:9" x14ac:dyDescent="0.3">
      <c r="A367" s="50"/>
      <c r="B367" s="14"/>
      <c r="C367" s="14" t="s">
        <v>364</v>
      </c>
      <c r="D367" t="s">
        <v>2</v>
      </c>
      <c r="E367" s="4" t="s">
        <v>5</v>
      </c>
      <c r="F367" s="10" t="s">
        <v>5</v>
      </c>
      <c r="G367" t="s">
        <v>2</v>
      </c>
      <c r="H367" s="4" t="s">
        <v>5</v>
      </c>
      <c r="I367" s="10" t="s">
        <v>5</v>
      </c>
    </row>
    <row r="368" spans="1:9" x14ac:dyDescent="0.3">
      <c r="A368" s="50"/>
      <c r="B368" s="14"/>
      <c r="C368" s="14" t="s">
        <v>365</v>
      </c>
      <c r="D368" t="s">
        <v>2</v>
      </c>
      <c r="E368" s="4" t="s">
        <v>5</v>
      </c>
      <c r="F368" s="10" t="s">
        <v>5</v>
      </c>
      <c r="G368" t="s">
        <v>2</v>
      </c>
      <c r="H368" s="4" t="s">
        <v>5</v>
      </c>
      <c r="I368" s="10" t="s">
        <v>5</v>
      </c>
    </row>
    <row r="369" spans="1:9" x14ac:dyDescent="0.3">
      <c r="A369" s="50"/>
      <c r="B369" s="14"/>
      <c r="C369" s="14" t="s">
        <v>366</v>
      </c>
      <c r="D369" t="s">
        <v>2</v>
      </c>
      <c r="E369" s="4" t="s">
        <v>5</v>
      </c>
      <c r="F369" s="10" t="s">
        <v>5</v>
      </c>
      <c r="G369" t="s">
        <v>2</v>
      </c>
      <c r="H369" s="4" t="s">
        <v>5</v>
      </c>
      <c r="I369" s="10" t="s">
        <v>5</v>
      </c>
    </row>
    <row r="370" spans="1:9" x14ac:dyDescent="0.3">
      <c r="A370" s="50"/>
      <c r="B370" s="14" t="s">
        <v>394</v>
      </c>
      <c r="C370" s="14"/>
      <c r="D370" t="s">
        <v>2</v>
      </c>
      <c r="E370" s="4" t="s">
        <v>5</v>
      </c>
      <c r="F370" s="10" t="s">
        <v>5</v>
      </c>
      <c r="G370" t="s">
        <v>2</v>
      </c>
      <c r="H370" s="4" t="s">
        <v>5</v>
      </c>
      <c r="I370" s="10" t="s">
        <v>5</v>
      </c>
    </row>
    <row r="371" spans="1:9" x14ac:dyDescent="0.3">
      <c r="A371" s="50"/>
      <c r="B371" s="14"/>
      <c r="C371" s="14" t="s">
        <v>367</v>
      </c>
      <c r="D371" t="s">
        <v>2</v>
      </c>
      <c r="E371" s="4" t="s">
        <v>5</v>
      </c>
      <c r="F371" s="10" t="s">
        <v>5</v>
      </c>
      <c r="G371" t="s">
        <v>2</v>
      </c>
      <c r="H371" s="4" t="s">
        <v>5</v>
      </c>
      <c r="I371" s="10" t="s">
        <v>5</v>
      </c>
    </row>
    <row r="372" spans="1:9" x14ac:dyDescent="0.3">
      <c r="A372" s="50"/>
      <c r="B372" s="14"/>
      <c r="C372" s="14" t="s">
        <v>368</v>
      </c>
      <c r="D372" t="s">
        <v>2</v>
      </c>
      <c r="E372" s="4" t="s">
        <v>5</v>
      </c>
      <c r="F372" s="10" t="s">
        <v>5</v>
      </c>
      <c r="G372" t="s">
        <v>2</v>
      </c>
      <c r="H372" s="4" t="s">
        <v>5</v>
      </c>
      <c r="I372" s="12" t="s">
        <v>5</v>
      </c>
    </row>
    <row r="373" spans="1:9" x14ac:dyDescent="0.3">
      <c r="A373" s="50"/>
      <c r="B373" s="14"/>
      <c r="C373" s="14" t="s">
        <v>369</v>
      </c>
      <c r="D373" t="s">
        <v>2</v>
      </c>
      <c r="E373" s="4" t="s">
        <v>5</v>
      </c>
      <c r="F373" s="10" t="s">
        <v>5</v>
      </c>
      <c r="G373" t="s">
        <v>4</v>
      </c>
      <c r="H373" s="4">
        <v>0.56000000000000005</v>
      </c>
      <c r="I373" s="12">
        <v>112</v>
      </c>
    </row>
    <row r="374" spans="1:9" x14ac:dyDescent="0.3">
      <c r="A374" s="50"/>
      <c r="B374" s="14" t="s">
        <v>395</v>
      </c>
      <c r="C374" s="14"/>
      <c r="D374" t="s">
        <v>2</v>
      </c>
      <c r="E374" s="4" t="s">
        <v>5</v>
      </c>
      <c r="F374" s="10" t="s">
        <v>5</v>
      </c>
      <c r="G374" t="s">
        <v>2</v>
      </c>
      <c r="H374" s="4" t="s">
        <v>5</v>
      </c>
      <c r="I374" s="12" t="s">
        <v>5</v>
      </c>
    </row>
    <row r="375" spans="1:9" x14ac:dyDescent="0.3">
      <c r="A375" s="50"/>
      <c r="B375" s="14"/>
      <c r="C375" s="14" t="s">
        <v>370</v>
      </c>
      <c r="D375" t="s">
        <v>2</v>
      </c>
      <c r="E375" s="4" t="s">
        <v>5</v>
      </c>
      <c r="F375" s="10" t="s">
        <v>5</v>
      </c>
      <c r="G375" t="s">
        <v>4</v>
      </c>
      <c r="H375" s="4">
        <v>60.8</v>
      </c>
      <c r="I375" s="12">
        <f>H375*200</f>
        <v>12160</v>
      </c>
    </row>
    <row r="376" spans="1:9" x14ac:dyDescent="0.3">
      <c r="A376" s="50"/>
      <c r="B376" s="14"/>
      <c r="C376" s="14" t="s">
        <v>371</v>
      </c>
      <c r="D376" t="s">
        <v>2</v>
      </c>
      <c r="E376" s="4" t="s">
        <v>5</v>
      </c>
      <c r="F376" s="10" t="s">
        <v>5</v>
      </c>
      <c r="G376" t="s">
        <v>2</v>
      </c>
      <c r="H376" s="4" t="s">
        <v>5</v>
      </c>
      <c r="I376" s="12" t="s">
        <v>5</v>
      </c>
    </row>
    <row r="377" spans="1:9" x14ac:dyDescent="0.3">
      <c r="A377" s="50"/>
      <c r="B377" s="14"/>
      <c r="C377" s="14" t="s">
        <v>372</v>
      </c>
      <c r="D377" t="s">
        <v>2</v>
      </c>
      <c r="E377" s="4" t="s">
        <v>5</v>
      </c>
      <c r="F377" s="10" t="s">
        <v>5</v>
      </c>
      <c r="G377" t="s">
        <v>2</v>
      </c>
      <c r="H377" s="4" t="s">
        <v>5</v>
      </c>
      <c r="I377" s="10" t="s">
        <v>5</v>
      </c>
    </row>
    <row r="378" spans="1:9" x14ac:dyDescent="0.3">
      <c r="A378" s="50"/>
      <c r="B378" s="14" t="s">
        <v>396</v>
      </c>
      <c r="C378" s="14"/>
      <c r="D378" t="s">
        <v>2</v>
      </c>
      <c r="E378" s="4" t="s">
        <v>5</v>
      </c>
      <c r="F378" s="10" t="s">
        <v>5</v>
      </c>
      <c r="G378" t="s">
        <v>2</v>
      </c>
      <c r="H378" s="4" t="s">
        <v>5</v>
      </c>
      <c r="I378" s="10" t="s">
        <v>5</v>
      </c>
    </row>
    <row r="379" spans="1:9" x14ac:dyDescent="0.3">
      <c r="A379" s="50"/>
      <c r="B379" s="14"/>
      <c r="C379" s="14" t="s">
        <v>373</v>
      </c>
      <c r="D379" t="s">
        <v>2</v>
      </c>
      <c r="E379" s="4" t="s">
        <v>5</v>
      </c>
      <c r="F379" s="10" t="s">
        <v>5</v>
      </c>
      <c r="G379" t="s">
        <v>2</v>
      </c>
      <c r="H379" s="4" t="s">
        <v>5</v>
      </c>
      <c r="I379" s="10" t="s">
        <v>5</v>
      </c>
    </row>
    <row r="380" spans="1:9" x14ac:dyDescent="0.3">
      <c r="A380" s="50"/>
      <c r="B380" s="14"/>
      <c r="C380" s="14" t="s">
        <v>374</v>
      </c>
      <c r="D380" t="s">
        <v>2</v>
      </c>
      <c r="E380" s="4" t="s">
        <v>5</v>
      </c>
      <c r="F380" s="10" t="s">
        <v>5</v>
      </c>
      <c r="G380" t="s">
        <v>2</v>
      </c>
      <c r="H380" s="4" t="s">
        <v>5</v>
      </c>
      <c r="I380" s="10" t="s">
        <v>5</v>
      </c>
    </row>
    <row r="381" spans="1:9" x14ac:dyDescent="0.3">
      <c r="A381" s="50"/>
      <c r="B381" s="14"/>
      <c r="C381" s="14" t="s">
        <v>375</v>
      </c>
      <c r="D381" t="s">
        <v>2</v>
      </c>
      <c r="E381" s="4" t="s">
        <v>5</v>
      </c>
      <c r="F381" s="10" t="s">
        <v>5</v>
      </c>
      <c r="G381" t="s">
        <v>2</v>
      </c>
      <c r="H381" s="4" t="s">
        <v>5</v>
      </c>
      <c r="I381" s="10" t="s">
        <v>5</v>
      </c>
    </row>
    <row r="382" spans="1:9" x14ac:dyDescent="0.3">
      <c r="A382" s="50"/>
      <c r="B382" s="14" t="s">
        <v>397</v>
      </c>
      <c r="C382" s="14"/>
      <c r="D382" t="s">
        <v>2</v>
      </c>
      <c r="E382" s="4" t="s">
        <v>5</v>
      </c>
      <c r="F382" s="10" t="s">
        <v>5</v>
      </c>
      <c r="G382" t="s">
        <v>2</v>
      </c>
      <c r="H382" s="4" t="s">
        <v>5</v>
      </c>
      <c r="I382" s="10" t="s">
        <v>5</v>
      </c>
    </row>
    <row r="383" spans="1:9" x14ac:dyDescent="0.3">
      <c r="A383" s="50"/>
      <c r="B383" s="14"/>
      <c r="C383" s="14" t="s">
        <v>376</v>
      </c>
      <c r="D383" t="s">
        <v>2</v>
      </c>
      <c r="E383" s="4" t="s">
        <v>5</v>
      </c>
      <c r="F383" s="10" t="s">
        <v>5</v>
      </c>
      <c r="G383" t="s">
        <v>2</v>
      </c>
      <c r="H383" s="4" t="s">
        <v>5</v>
      </c>
      <c r="I383" s="10" t="s">
        <v>5</v>
      </c>
    </row>
    <row r="384" spans="1:9" x14ac:dyDescent="0.3">
      <c r="A384" s="50"/>
      <c r="B384" s="14"/>
      <c r="C384" s="14" t="s">
        <v>377</v>
      </c>
      <c r="D384" t="s">
        <v>2</v>
      </c>
      <c r="E384" s="4" t="s">
        <v>5</v>
      </c>
      <c r="F384" s="10" t="s">
        <v>5</v>
      </c>
      <c r="G384" t="s">
        <v>2</v>
      </c>
      <c r="H384" s="4" t="s">
        <v>5</v>
      </c>
      <c r="I384" s="10" t="s">
        <v>5</v>
      </c>
    </row>
    <row r="385" spans="1:9" x14ac:dyDescent="0.3">
      <c r="A385" s="50"/>
      <c r="B385" s="14"/>
      <c r="C385" s="14" t="s">
        <v>378</v>
      </c>
      <c r="D385" t="s">
        <v>2</v>
      </c>
      <c r="E385" s="4" t="s">
        <v>5</v>
      </c>
      <c r="F385" s="10" t="s">
        <v>5</v>
      </c>
      <c r="G385" t="s">
        <v>2</v>
      </c>
      <c r="H385" s="4" t="s">
        <v>5</v>
      </c>
      <c r="I385" s="10" t="s">
        <v>5</v>
      </c>
    </row>
    <row r="386" spans="1:9" x14ac:dyDescent="0.3">
      <c r="A386" s="50"/>
      <c r="B386" s="14" t="s">
        <v>398</v>
      </c>
      <c r="C386" s="14"/>
      <c r="D386" t="s">
        <v>2</v>
      </c>
      <c r="E386" s="4" t="s">
        <v>5</v>
      </c>
      <c r="F386" s="10" t="s">
        <v>5</v>
      </c>
      <c r="G386" t="s">
        <v>2</v>
      </c>
      <c r="H386" s="4" t="s">
        <v>5</v>
      </c>
      <c r="I386" s="10" t="s">
        <v>5</v>
      </c>
    </row>
    <row r="387" spans="1:9" x14ac:dyDescent="0.3">
      <c r="A387" s="50"/>
      <c r="B387" s="14"/>
      <c r="C387" s="14" t="s">
        <v>379</v>
      </c>
      <c r="D387" t="s">
        <v>2</v>
      </c>
      <c r="E387" s="4" t="s">
        <v>5</v>
      </c>
      <c r="F387" s="10" t="s">
        <v>5</v>
      </c>
      <c r="G387" t="s">
        <v>2</v>
      </c>
      <c r="H387" s="4" t="s">
        <v>5</v>
      </c>
      <c r="I387" s="10" t="s">
        <v>5</v>
      </c>
    </row>
    <row r="388" spans="1:9" x14ac:dyDescent="0.3">
      <c r="A388" s="50"/>
      <c r="B388" s="14"/>
      <c r="C388" s="14" t="s">
        <v>380</v>
      </c>
      <c r="D388" t="s">
        <v>2</v>
      </c>
      <c r="E388" s="4" t="s">
        <v>5</v>
      </c>
      <c r="F388" s="10" t="s">
        <v>5</v>
      </c>
      <c r="G388" t="s">
        <v>2</v>
      </c>
      <c r="H388" s="4" t="s">
        <v>5</v>
      </c>
      <c r="I388" s="10" t="s">
        <v>5</v>
      </c>
    </row>
    <row r="389" spans="1:9" x14ac:dyDescent="0.3">
      <c r="A389" s="50"/>
      <c r="B389" s="14"/>
      <c r="C389" s="14" t="s">
        <v>381</v>
      </c>
      <c r="D389" t="s">
        <v>2</v>
      </c>
      <c r="E389" s="4" t="s">
        <v>5</v>
      </c>
      <c r="F389" s="10" t="s">
        <v>5</v>
      </c>
      <c r="G389" t="s">
        <v>2</v>
      </c>
      <c r="H389" s="4" t="s">
        <v>5</v>
      </c>
      <c r="I389" s="10" t="s">
        <v>5</v>
      </c>
    </row>
    <row r="390" spans="1:9" x14ac:dyDescent="0.3">
      <c r="A390" s="50"/>
      <c r="B390" s="14" t="s">
        <v>399</v>
      </c>
      <c r="C390" s="14"/>
      <c r="D390" t="s">
        <v>2</v>
      </c>
      <c r="E390" s="4" t="s">
        <v>5</v>
      </c>
      <c r="F390" s="10" t="s">
        <v>5</v>
      </c>
      <c r="G390" t="s">
        <v>4</v>
      </c>
      <c r="H390" s="4">
        <v>393.5</v>
      </c>
      <c r="I390" s="12">
        <f>H390*200</f>
        <v>78700</v>
      </c>
    </row>
    <row r="391" spans="1:9" x14ac:dyDescent="0.3">
      <c r="A391" s="50"/>
      <c r="B391" s="14"/>
      <c r="C391" s="14" t="s">
        <v>382</v>
      </c>
      <c r="D391" t="s">
        <v>2</v>
      </c>
      <c r="E391" s="4" t="s">
        <v>5</v>
      </c>
      <c r="F391" s="10" t="s">
        <v>5</v>
      </c>
      <c r="G391" t="s">
        <v>2</v>
      </c>
      <c r="H391" s="4" t="s">
        <v>5</v>
      </c>
      <c r="I391" s="10" t="s">
        <v>5</v>
      </c>
    </row>
    <row r="392" spans="1:9" x14ac:dyDescent="0.3">
      <c r="A392" s="50"/>
      <c r="B392" s="14"/>
      <c r="C392" s="14" t="s">
        <v>383</v>
      </c>
      <c r="D392" t="s">
        <v>2</v>
      </c>
      <c r="E392" s="4" t="s">
        <v>5</v>
      </c>
      <c r="F392" s="10" t="s">
        <v>5</v>
      </c>
      <c r="G392" t="s">
        <v>2</v>
      </c>
      <c r="H392" s="4" t="s">
        <v>5</v>
      </c>
      <c r="I392" s="10" t="s">
        <v>5</v>
      </c>
    </row>
    <row r="393" spans="1:9" x14ac:dyDescent="0.3">
      <c r="A393" s="50"/>
      <c r="B393" s="14"/>
      <c r="C393" s="14" t="s">
        <v>384</v>
      </c>
      <c r="D393" t="s">
        <v>2</v>
      </c>
      <c r="E393" s="4" t="s">
        <v>5</v>
      </c>
      <c r="F393" s="10" t="s">
        <v>5</v>
      </c>
      <c r="G393" t="s">
        <v>2</v>
      </c>
      <c r="H393" s="4" t="s">
        <v>5</v>
      </c>
      <c r="I393" s="10" t="s">
        <v>5</v>
      </c>
    </row>
    <row r="394" spans="1:9" x14ac:dyDescent="0.3">
      <c r="A394" s="50"/>
      <c r="B394" s="14" t="s">
        <v>400</v>
      </c>
      <c r="C394" s="14"/>
      <c r="D394" t="s">
        <v>2</v>
      </c>
      <c r="E394" s="4" t="s">
        <v>5</v>
      </c>
      <c r="F394" s="10" t="s">
        <v>5</v>
      </c>
      <c r="G394" t="s">
        <v>4</v>
      </c>
      <c r="H394" s="4">
        <v>486.5</v>
      </c>
      <c r="I394" s="12">
        <f>H394*200</f>
        <v>97300</v>
      </c>
    </row>
    <row r="395" spans="1:9" x14ac:dyDescent="0.3">
      <c r="A395" s="45"/>
      <c r="B395" s="14"/>
      <c r="C395" s="14" t="s">
        <v>385</v>
      </c>
      <c r="D395" t="s">
        <v>2</v>
      </c>
      <c r="E395" s="4" t="s">
        <v>5</v>
      </c>
      <c r="F395" s="10" t="s">
        <v>5</v>
      </c>
      <c r="G395" t="s">
        <v>2</v>
      </c>
      <c r="H395" s="4" t="s">
        <v>5</v>
      </c>
      <c r="I395" s="10" t="s">
        <v>5</v>
      </c>
    </row>
    <row r="396" spans="1:9" x14ac:dyDescent="0.3">
      <c r="A396" s="45"/>
      <c r="B396" s="14"/>
      <c r="C396" s="14" t="s">
        <v>386</v>
      </c>
      <c r="D396" t="s">
        <v>2</v>
      </c>
      <c r="E396" s="4" t="s">
        <v>5</v>
      </c>
      <c r="F396" s="10" t="s">
        <v>5</v>
      </c>
      <c r="G396" t="s">
        <v>2</v>
      </c>
      <c r="H396" s="4" t="s">
        <v>5</v>
      </c>
      <c r="I396" s="10" t="s">
        <v>5</v>
      </c>
    </row>
    <row r="397" spans="1:9" x14ac:dyDescent="0.3">
      <c r="A397" s="45"/>
      <c r="B397" s="14"/>
      <c r="C397" s="14" t="s">
        <v>387</v>
      </c>
      <c r="D397" t="s">
        <v>2</v>
      </c>
      <c r="E397" s="4" t="s">
        <v>5</v>
      </c>
      <c r="F397" s="10" t="s">
        <v>5</v>
      </c>
      <c r="G397" t="s">
        <v>2</v>
      </c>
      <c r="H397" s="4" t="s">
        <v>5</v>
      </c>
      <c r="I397" s="10" t="s">
        <v>5</v>
      </c>
    </row>
    <row r="398" spans="1:9" x14ac:dyDescent="0.3">
      <c r="A398" s="45"/>
      <c r="B398" s="14" t="s">
        <v>401</v>
      </c>
      <c r="C398" s="14"/>
      <c r="D398" t="s">
        <v>2</v>
      </c>
      <c r="E398" s="4" t="s">
        <v>5</v>
      </c>
      <c r="F398" s="10" t="s">
        <v>5</v>
      </c>
      <c r="G398" t="s">
        <v>2</v>
      </c>
      <c r="H398" s="4" t="s">
        <v>5</v>
      </c>
      <c r="I398" s="10" t="s">
        <v>5</v>
      </c>
    </row>
    <row r="399" spans="1:9" x14ac:dyDescent="0.3">
      <c r="A399" s="45"/>
      <c r="B399" s="14"/>
      <c r="C399" s="29" t="s">
        <v>388</v>
      </c>
      <c r="D399" t="s">
        <v>2</v>
      </c>
      <c r="E399" s="4" t="s">
        <v>5</v>
      </c>
      <c r="F399" s="10" t="s">
        <v>5</v>
      </c>
      <c r="G399" t="s">
        <v>2</v>
      </c>
      <c r="H399" s="4" t="s">
        <v>5</v>
      </c>
      <c r="I399" s="10" t="s">
        <v>5</v>
      </c>
    </row>
    <row r="400" spans="1:9" x14ac:dyDescent="0.3">
      <c r="A400" s="45"/>
      <c r="B400" s="14"/>
      <c r="C400" s="14" t="s">
        <v>389</v>
      </c>
      <c r="D400" t="s">
        <v>2</v>
      </c>
      <c r="E400" s="4" t="s">
        <v>5</v>
      </c>
      <c r="F400" s="10" t="s">
        <v>5</v>
      </c>
      <c r="G400" t="s">
        <v>2</v>
      </c>
      <c r="H400" s="4" t="s">
        <v>5</v>
      </c>
      <c r="I400" s="10" t="s">
        <v>5</v>
      </c>
    </row>
    <row r="401" spans="1:9" x14ac:dyDescent="0.3">
      <c r="A401" s="45"/>
      <c r="B401" s="14"/>
      <c r="C401" s="14" t="s">
        <v>390</v>
      </c>
      <c r="D401" t="s">
        <v>2</v>
      </c>
      <c r="E401" s="4" t="s">
        <v>5</v>
      </c>
      <c r="F401" s="10" t="s">
        <v>5</v>
      </c>
      <c r="G401" t="s">
        <v>2</v>
      </c>
      <c r="H401" s="4" t="s">
        <v>5</v>
      </c>
      <c r="I401" s="10" t="s">
        <v>5</v>
      </c>
    </row>
    <row r="402" spans="1:9" x14ac:dyDescent="0.3">
      <c r="A402" s="45"/>
      <c r="B402" s="14" t="s">
        <v>402</v>
      </c>
      <c r="C402" s="14"/>
      <c r="D402" t="s">
        <v>2</v>
      </c>
      <c r="E402" s="4" t="s">
        <v>5</v>
      </c>
      <c r="F402" s="10" t="s">
        <v>5</v>
      </c>
      <c r="G402" t="s">
        <v>2</v>
      </c>
      <c r="H402" s="4" t="s">
        <v>5</v>
      </c>
      <c r="I402" s="10" t="s">
        <v>5</v>
      </c>
    </row>
    <row r="403" spans="1:9" x14ac:dyDescent="0.3">
      <c r="A403" s="45"/>
      <c r="B403" s="14"/>
      <c r="C403" s="14" t="s">
        <v>391</v>
      </c>
      <c r="D403" t="s">
        <v>2</v>
      </c>
      <c r="E403" s="4" t="s">
        <v>5</v>
      </c>
      <c r="F403" s="10" t="s">
        <v>5</v>
      </c>
      <c r="G403" t="s">
        <v>2</v>
      </c>
      <c r="H403" s="4" t="s">
        <v>5</v>
      </c>
      <c r="I403" s="10" t="s">
        <v>5</v>
      </c>
    </row>
    <row r="404" spans="1:9" x14ac:dyDescent="0.3">
      <c r="A404" s="45"/>
      <c r="B404" s="14"/>
      <c r="C404" s="14" t="s">
        <v>392</v>
      </c>
      <c r="D404" t="s">
        <v>2</v>
      </c>
      <c r="E404" s="4" t="s">
        <v>5</v>
      </c>
      <c r="F404" s="10" t="s">
        <v>5</v>
      </c>
      <c r="G404" t="s">
        <v>2</v>
      </c>
      <c r="H404" s="4" t="s">
        <v>5</v>
      </c>
      <c r="I404" s="10" t="s">
        <v>5</v>
      </c>
    </row>
    <row r="405" spans="1:9" x14ac:dyDescent="0.3">
      <c r="A405" s="46"/>
      <c r="B405" s="15"/>
      <c r="C405" s="15" t="s">
        <v>393</v>
      </c>
      <c r="D405" s="2" t="s">
        <v>2</v>
      </c>
      <c r="E405" s="5" t="s">
        <v>5</v>
      </c>
      <c r="F405" s="11" t="s">
        <v>5</v>
      </c>
      <c r="G405" s="2" t="s">
        <v>4</v>
      </c>
      <c r="H405" s="5">
        <v>104</v>
      </c>
      <c r="I405" s="13">
        <f>H405*200</f>
        <v>20800</v>
      </c>
    </row>
    <row r="406" spans="1:9" x14ac:dyDescent="0.3">
      <c r="A406" s="44">
        <v>19</v>
      </c>
      <c r="B406" s="14" t="s">
        <v>403</v>
      </c>
      <c r="C406" s="14"/>
      <c r="D406" t="s">
        <v>2</v>
      </c>
      <c r="E406" s="4" t="s">
        <v>5</v>
      </c>
      <c r="F406" s="10" t="s">
        <v>5</v>
      </c>
      <c r="G406" t="s">
        <v>2</v>
      </c>
      <c r="H406" s="4" t="s">
        <v>5</v>
      </c>
      <c r="I406" s="10" t="s">
        <v>5</v>
      </c>
    </row>
    <row r="407" spans="1:9" x14ac:dyDescent="0.3">
      <c r="A407" s="50"/>
      <c r="B407" s="14"/>
      <c r="C407" s="14" t="s">
        <v>406</v>
      </c>
      <c r="D407" t="s">
        <v>2</v>
      </c>
      <c r="E407" s="4" t="s">
        <v>5</v>
      </c>
      <c r="F407" s="10" t="s">
        <v>5</v>
      </c>
      <c r="G407" t="s">
        <v>2</v>
      </c>
      <c r="H407" s="4" t="s">
        <v>5</v>
      </c>
      <c r="I407" s="10" t="s">
        <v>5</v>
      </c>
    </row>
    <row r="408" spans="1:9" x14ac:dyDescent="0.3">
      <c r="A408" s="50"/>
      <c r="B408" s="14"/>
      <c r="C408" s="14" t="s">
        <v>407</v>
      </c>
      <c r="D408" t="s">
        <v>2</v>
      </c>
      <c r="E408" s="4" t="s">
        <v>5</v>
      </c>
      <c r="F408" s="10" t="s">
        <v>5</v>
      </c>
      <c r="G408" t="s">
        <v>2</v>
      </c>
      <c r="H408" s="4" t="s">
        <v>5</v>
      </c>
      <c r="I408" s="10" t="s">
        <v>5</v>
      </c>
    </row>
    <row r="409" spans="1:9" x14ac:dyDescent="0.3">
      <c r="A409" s="50"/>
      <c r="B409" s="14"/>
      <c r="C409" s="14" t="s">
        <v>408</v>
      </c>
      <c r="D409" t="s">
        <v>2</v>
      </c>
      <c r="E409" s="4" t="s">
        <v>5</v>
      </c>
      <c r="F409" s="10" t="s">
        <v>5</v>
      </c>
      <c r="G409" t="s">
        <v>2</v>
      </c>
      <c r="H409" s="4" t="s">
        <v>5</v>
      </c>
      <c r="I409" s="10" t="s">
        <v>5</v>
      </c>
    </row>
    <row r="410" spans="1:9" x14ac:dyDescent="0.3">
      <c r="A410" s="50"/>
      <c r="B410" s="14" t="s">
        <v>404</v>
      </c>
      <c r="C410" s="14"/>
      <c r="D410" t="s">
        <v>2</v>
      </c>
      <c r="E410" s="4" t="s">
        <v>5</v>
      </c>
      <c r="F410" s="10" t="s">
        <v>5</v>
      </c>
      <c r="G410" t="s">
        <v>2</v>
      </c>
      <c r="H410" s="4" t="s">
        <v>5</v>
      </c>
      <c r="I410" s="10" t="s">
        <v>5</v>
      </c>
    </row>
    <row r="411" spans="1:9" x14ac:dyDescent="0.3">
      <c r="A411" s="50"/>
      <c r="B411" s="14"/>
      <c r="C411" s="14" t="s">
        <v>409</v>
      </c>
      <c r="D411" t="s">
        <v>2</v>
      </c>
      <c r="E411" s="4" t="s">
        <v>5</v>
      </c>
      <c r="F411" s="10" t="s">
        <v>5</v>
      </c>
      <c r="G411" t="s">
        <v>2</v>
      </c>
      <c r="H411" s="4" t="s">
        <v>5</v>
      </c>
      <c r="I411" s="10" t="s">
        <v>5</v>
      </c>
    </row>
    <row r="412" spans="1:9" x14ac:dyDescent="0.3">
      <c r="A412" s="50"/>
      <c r="B412" s="14"/>
      <c r="C412" s="14" t="s">
        <v>410</v>
      </c>
      <c r="D412" t="s">
        <v>2</v>
      </c>
      <c r="E412" s="4" t="s">
        <v>5</v>
      </c>
      <c r="F412" s="10" t="s">
        <v>5</v>
      </c>
      <c r="G412" t="s">
        <v>2</v>
      </c>
      <c r="H412" s="4" t="s">
        <v>5</v>
      </c>
      <c r="I412" s="10" t="s">
        <v>5</v>
      </c>
    </row>
    <row r="413" spans="1:9" x14ac:dyDescent="0.3">
      <c r="A413" s="50"/>
      <c r="B413" s="14"/>
      <c r="C413" s="14" t="s">
        <v>411</v>
      </c>
      <c r="D413" t="s">
        <v>2</v>
      </c>
      <c r="E413" s="4" t="s">
        <v>5</v>
      </c>
      <c r="F413" s="10" t="s">
        <v>5</v>
      </c>
      <c r="G413" t="s">
        <v>2</v>
      </c>
      <c r="H413" s="4" t="s">
        <v>5</v>
      </c>
      <c r="I413" s="10" t="s">
        <v>5</v>
      </c>
    </row>
    <row r="414" spans="1:9" x14ac:dyDescent="0.3">
      <c r="A414" s="50"/>
      <c r="B414" s="14" t="s">
        <v>405</v>
      </c>
      <c r="C414" s="14"/>
      <c r="D414" t="s">
        <v>2</v>
      </c>
      <c r="E414" s="4" t="s">
        <v>5</v>
      </c>
      <c r="F414" s="10" t="s">
        <v>5</v>
      </c>
      <c r="G414" t="s">
        <v>2</v>
      </c>
      <c r="H414" s="4" t="s">
        <v>5</v>
      </c>
      <c r="I414" s="10" t="s">
        <v>5</v>
      </c>
    </row>
    <row r="415" spans="1:9" x14ac:dyDescent="0.3">
      <c r="A415" s="50"/>
      <c r="B415" s="14"/>
      <c r="C415" s="14" t="s">
        <v>412</v>
      </c>
      <c r="D415" t="s">
        <v>2</v>
      </c>
      <c r="E415" s="4" t="s">
        <v>5</v>
      </c>
      <c r="F415" s="10" t="s">
        <v>5</v>
      </c>
      <c r="G415" t="s">
        <v>2</v>
      </c>
      <c r="H415" s="4" t="s">
        <v>5</v>
      </c>
      <c r="I415" s="10" t="s">
        <v>5</v>
      </c>
    </row>
    <row r="416" spans="1:9" x14ac:dyDescent="0.3">
      <c r="A416" s="50"/>
      <c r="B416" s="14"/>
      <c r="C416" s="14" t="s">
        <v>413</v>
      </c>
      <c r="D416" t="s">
        <v>2</v>
      </c>
      <c r="E416" s="4" t="s">
        <v>5</v>
      </c>
      <c r="F416" s="10" t="s">
        <v>5</v>
      </c>
      <c r="G416" t="s">
        <v>2</v>
      </c>
      <c r="H416" s="4" t="s">
        <v>5</v>
      </c>
      <c r="I416" s="10" t="s">
        <v>5</v>
      </c>
    </row>
    <row r="417" spans="1:9" x14ac:dyDescent="0.3">
      <c r="A417" s="50"/>
      <c r="B417" s="14"/>
      <c r="C417" s="14" t="s">
        <v>414</v>
      </c>
      <c r="D417" t="s">
        <v>2</v>
      </c>
      <c r="E417" s="4" t="s">
        <v>5</v>
      </c>
      <c r="F417" s="10" t="s">
        <v>5</v>
      </c>
      <c r="G417" t="s">
        <v>2</v>
      </c>
      <c r="H417" s="4" t="s">
        <v>5</v>
      </c>
      <c r="I417" s="10" t="s">
        <v>5</v>
      </c>
    </row>
    <row r="418" spans="1:9" x14ac:dyDescent="0.3">
      <c r="A418" s="50"/>
      <c r="B418" s="14" t="s">
        <v>436</v>
      </c>
      <c r="C418" s="14"/>
      <c r="D418" t="s">
        <v>2</v>
      </c>
      <c r="E418" s="4" t="s">
        <v>5</v>
      </c>
      <c r="F418" s="10" t="s">
        <v>5</v>
      </c>
      <c r="G418" t="s">
        <v>2</v>
      </c>
      <c r="H418" s="4" t="s">
        <v>5</v>
      </c>
      <c r="I418" s="10" t="s">
        <v>5</v>
      </c>
    </row>
    <row r="419" spans="1:9" x14ac:dyDescent="0.3">
      <c r="A419" s="50"/>
      <c r="B419" s="14"/>
      <c r="C419" s="14" t="s">
        <v>415</v>
      </c>
      <c r="D419" t="s">
        <v>2</v>
      </c>
      <c r="E419" s="4" t="s">
        <v>5</v>
      </c>
      <c r="F419" s="10" t="s">
        <v>5</v>
      </c>
      <c r="G419" t="s">
        <v>2</v>
      </c>
      <c r="H419" s="4" t="s">
        <v>5</v>
      </c>
      <c r="I419" s="10" t="s">
        <v>5</v>
      </c>
    </row>
    <row r="420" spans="1:9" x14ac:dyDescent="0.3">
      <c r="A420" s="50"/>
      <c r="B420" s="14"/>
      <c r="C420" s="14" t="s">
        <v>416</v>
      </c>
      <c r="D420" t="s">
        <v>2</v>
      </c>
      <c r="E420" s="4" t="s">
        <v>5</v>
      </c>
      <c r="F420" s="10" t="s">
        <v>5</v>
      </c>
      <c r="G420" t="s">
        <v>2</v>
      </c>
      <c r="H420" s="4" t="s">
        <v>5</v>
      </c>
      <c r="I420" s="10" t="s">
        <v>5</v>
      </c>
    </row>
    <row r="421" spans="1:9" x14ac:dyDescent="0.3">
      <c r="A421" s="50"/>
      <c r="B421" s="14"/>
      <c r="C421" s="14" t="s">
        <v>417</v>
      </c>
      <c r="D421" t="s">
        <v>2</v>
      </c>
      <c r="E421" s="4" t="s">
        <v>5</v>
      </c>
      <c r="F421" s="10" t="s">
        <v>5</v>
      </c>
      <c r="G421" t="s">
        <v>2</v>
      </c>
      <c r="H421" s="4" t="s">
        <v>5</v>
      </c>
      <c r="I421" s="10" t="s">
        <v>5</v>
      </c>
    </row>
    <row r="422" spans="1:9" x14ac:dyDescent="0.3">
      <c r="A422" s="50"/>
      <c r="B422" s="14" t="s">
        <v>437</v>
      </c>
      <c r="C422" s="14"/>
      <c r="D422" t="s">
        <v>2</v>
      </c>
      <c r="E422" s="4" t="s">
        <v>5</v>
      </c>
      <c r="F422" s="10" t="s">
        <v>5</v>
      </c>
      <c r="G422" t="s">
        <v>2</v>
      </c>
      <c r="H422" s="4" t="s">
        <v>5</v>
      </c>
      <c r="I422" s="10" t="s">
        <v>5</v>
      </c>
    </row>
    <row r="423" spans="1:9" x14ac:dyDescent="0.3">
      <c r="A423" s="50"/>
      <c r="B423" s="14"/>
      <c r="C423" s="14" t="s">
        <v>418</v>
      </c>
      <c r="D423" t="s">
        <v>2</v>
      </c>
      <c r="E423" s="4" t="s">
        <v>5</v>
      </c>
      <c r="F423" s="10" t="s">
        <v>5</v>
      </c>
      <c r="G423" t="s">
        <v>2</v>
      </c>
      <c r="H423" s="4" t="s">
        <v>5</v>
      </c>
      <c r="I423" s="10" t="s">
        <v>5</v>
      </c>
    </row>
    <row r="424" spans="1:9" x14ac:dyDescent="0.3">
      <c r="A424" s="50"/>
      <c r="B424" s="14"/>
      <c r="C424" s="14" t="s">
        <v>419</v>
      </c>
      <c r="D424" t="s">
        <v>2</v>
      </c>
      <c r="E424" s="4" t="s">
        <v>5</v>
      </c>
      <c r="F424" s="10" t="s">
        <v>5</v>
      </c>
      <c r="G424" t="s">
        <v>2</v>
      </c>
      <c r="H424" s="4" t="s">
        <v>5</v>
      </c>
      <c r="I424" s="10" t="s">
        <v>5</v>
      </c>
    </row>
    <row r="425" spans="1:9" x14ac:dyDescent="0.3">
      <c r="A425" s="50"/>
      <c r="B425" s="14"/>
      <c r="C425" s="14" t="s">
        <v>420</v>
      </c>
      <c r="D425" t="s">
        <v>2</v>
      </c>
      <c r="E425" s="4" t="s">
        <v>5</v>
      </c>
      <c r="F425" s="10" t="s">
        <v>5</v>
      </c>
      <c r="G425" t="s">
        <v>2</v>
      </c>
      <c r="H425" s="4" t="s">
        <v>5</v>
      </c>
      <c r="I425" s="10" t="s">
        <v>5</v>
      </c>
    </row>
    <row r="426" spans="1:9" x14ac:dyDescent="0.3">
      <c r="A426" s="50"/>
      <c r="B426" s="14" t="s">
        <v>438</v>
      </c>
      <c r="C426" s="14"/>
      <c r="D426" t="s">
        <v>2</v>
      </c>
      <c r="E426" s="4" t="s">
        <v>5</v>
      </c>
      <c r="F426" s="10" t="s">
        <v>5</v>
      </c>
      <c r="G426" t="s">
        <v>2</v>
      </c>
      <c r="H426" s="4" t="s">
        <v>5</v>
      </c>
      <c r="I426" s="10" t="s">
        <v>5</v>
      </c>
    </row>
    <row r="427" spans="1:9" x14ac:dyDescent="0.3">
      <c r="A427" s="50"/>
      <c r="B427" s="14"/>
      <c r="C427" s="14" t="s">
        <v>421</v>
      </c>
      <c r="D427" t="s">
        <v>2</v>
      </c>
      <c r="E427" s="4" t="s">
        <v>5</v>
      </c>
      <c r="F427" s="10" t="s">
        <v>5</v>
      </c>
      <c r="G427" t="s">
        <v>2</v>
      </c>
      <c r="H427" s="4" t="s">
        <v>5</v>
      </c>
      <c r="I427" s="10" t="s">
        <v>5</v>
      </c>
    </row>
    <row r="428" spans="1:9" x14ac:dyDescent="0.3">
      <c r="A428" s="50"/>
      <c r="B428" s="14"/>
      <c r="C428" s="14" t="s">
        <v>422</v>
      </c>
      <c r="D428" t="s">
        <v>2</v>
      </c>
      <c r="E428" s="4" t="s">
        <v>5</v>
      </c>
      <c r="F428" s="10" t="s">
        <v>5</v>
      </c>
      <c r="G428" t="s">
        <v>2</v>
      </c>
      <c r="H428" s="4" t="s">
        <v>5</v>
      </c>
      <c r="I428" s="10" t="s">
        <v>5</v>
      </c>
    </row>
    <row r="429" spans="1:9" x14ac:dyDescent="0.3">
      <c r="A429" s="50"/>
      <c r="B429" s="14"/>
      <c r="C429" s="14" t="s">
        <v>423</v>
      </c>
      <c r="D429" t="s">
        <v>2</v>
      </c>
      <c r="E429" s="4" t="s">
        <v>5</v>
      </c>
      <c r="F429" s="10" t="s">
        <v>5</v>
      </c>
      <c r="G429" t="s">
        <v>2</v>
      </c>
      <c r="H429" s="4" t="s">
        <v>5</v>
      </c>
      <c r="I429" s="10" t="s">
        <v>5</v>
      </c>
    </row>
    <row r="430" spans="1:9" x14ac:dyDescent="0.3">
      <c r="A430" s="50"/>
      <c r="B430" s="14" t="s">
        <v>439</v>
      </c>
      <c r="C430" s="14"/>
      <c r="D430" t="s">
        <v>2</v>
      </c>
      <c r="E430" s="4" t="s">
        <v>5</v>
      </c>
      <c r="F430" s="10" t="s">
        <v>5</v>
      </c>
      <c r="G430" t="s">
        <v>2</v>
      </c>
      <c r="H430" s="4" t="s">
        <v>5</v>
      </c>
      <c r="I430" s="10" t="s">
        <v>5</v>
      </c>
    </row>
    <row r="431" spans="1:9" x14ac:dyDescent="0.3">
      <c r="A431" s="50"/>
      <c r="B431" s="14"/>
      <c r="C431" s="14" t="s">
        <v>424</v>
      </c>
      <c r="D431" t="s">
        <v>2</v>
      </c>
      <c r="E431" s="4" t="s">
        <v>5</v>
      </c>
      <c r="F431" s="10" t="s">
        <v>5</v>
      </c>
      <c r="G431" t="s">
        <v>2</v>
      </c>
      <c r="H431" s="4" t="s">
        <v>5</v>
      </c>
      <c r="I431" s="10" t="s">
        <v>5</v>
      </c>
    </row>
    <row r="432" spans="1:9" x14ac:dyDescent="0.3">
      <c r="A432" s="50"/>
      <c r="B432" s="14"/>
      <c r="C432" s="14" t="s">
        <v>425</v>
      </c>
      <c r="D432" t="s">
        <v>2</v>
      </c>
      <c r="E432" s="4" t="s">
        <v>5</v>
      </c>
      <c r="F432" s="10" t="s">
        <v>5</v>
      </c>
      <c r="G432" t="s">
        <v>2</v>
      </c>
      <c r="H432" s="4" t="s">
        <v>5</v>
      </c>
      <c r="I432" s="10" t="s">
        <v>5</v>
      </c>
    </row>
    <row r="433" spans="1:9" x14ac:dyDescent="0.3">
      <c r="A433" s="50"/>
      <c r="B433" s="14"/>
      <c r="C433" s="14" t="s">
        <v>426</v>
      </c>
      <c r="D433" t="s">
        <v>2</v>
      </c>
      <c r="E433" s="4" t="s">
        <v>5</v>
      </c>
      <c r="F433" s="10" t="s">
        <v>5</v>
      </c>
      <c r="G433" t="s">
        <v>2</v>
      </c>
      <c r="H433" s="4" t="s">
        <v>5</v>
      </c>
      <c r="I433" s="10" t="s">
        <v>5</v>
      </c>
    </row>
    <row r="434" spans="1:9" x14ac:dyDescent="0.3">
      <c r="A434" s="50"/>
      <c r="B434" s="14" t="s">
        <v>440</v>
      </c>
      <c r="C434" s="14"/>
      <c r="D434" t="s">
        <v>2</v>
      </c>
      <c r="E434" s="4" t="s">
        <v>5</v>
      </c>
      <c r="F434" s="10" t="s">
        <v>5</v>
      </c>
      <c r="G434" t="s">
        <v>2</v>
      </c>
      <c r="H434" s="4" t="s">
        <v>5</v>
      </c>
      <c r="I434" s="10" t="s">
        <v>5</v>
      </c>
    </row>
    <row r="435" spans="1:9" x14ac:dyDescent="0.3">
      <c r="A435" s="50"/>
      <c r="B435" s="14"/>
      <c r="C435" s="14" t="s">
        <v>427</v>
      </c>
      <c r="D435" t="s">
        <v>2</v>
      </c>
      <c r="E435" s="4" t="s">
        <v>5</v>
      </c>
      <c r="F435" s="10" t="s">
        <v>5</v>
      </c>
      <c r="G435" t="s">
        <v>2</v>
      </c>
      <c r="H435" s="4" t="s">
        <v>5</v>
      </c>
      <c r="I435" s="10" t="s">
        <v>5</v>
      </c>
    </row>
    <row r="436" spans="1:9" x14ac:dyDescent="0.3">
      <c r="A436" s="50"/>
      <c r="B436" s="14"/>
      <c r="C436" s="14" t="s">
        <v>428</v>
      </c>
      <c r="D436" t="s">
        <v>2</v>
      </c>
      <c r="E436" s="4" t="s">
        <v>5</v>
      </c>
      <c r="F436" s="10" t="s">
        <v>5</v>
      </c>
      <c r="G436" t="s">
        <v>2</v>
      </c>
      <c r="H436" s="4" t="s">
        <v>5</v>
      </c>
      <c r="I436" s="10" t="s">
        <v>5</v>
      </c>
    </row>
    <row r="437" spans="1:9" x14ac:dyDescent="0.3">
      <c r="A437" s="50"/>
      <c r="B437" s="14"/>
      <c r="C437" s="14" t="s">
        <v>429</v>
      </c>
      <c r="D437" t="s">
        <v>2</v>
      </c>
      <c r="E437" s="4" t="s">
        <v>5</v>
      </c>
      <c r="F437" s="10" t="s">
        <v>5</v>
      </c>
      <c r="G437" t="s">
        <v>2</v>
      </c>
      <c r="H437" s="4" t="s">
        <v>5</v>
      </c>
      <c r="I437" s="10" t="s">
        <v>5</v>
      </c>
    </row>
    <row r="438" spans="1:9" x14ac:dyDescent="0.3">
      <c r="A438" s="50"/>
      <c r="B438" s="14" t="s">
        <v>441</v>
      </c>
      <c r="C438" s="14"/>
      <c r="D438" t="s">
        <v>2</v>
      </c>
      <c r="E438" s="4" t="s">
        <v>5</v>
      </c>
      <c r="F438" s="10" t="s">
        <v>5</v>
      </c>
      <c r="G438" t="s">
        <v>2</v>
      </c>
      <c r="H438" s="4" t="s">
        <v>5</v>
      </c>
      <c r="I438" s="10" t="s">
        <v>5</v>
      </c>
    </row>
    <row r="439" spans="1:9" x14ac:dyDescent="0.3">
      <c r="A439" s="45"/>
      <c r="B439" s="14"/>
      <c r="C439" s="14" t="s">
        <v>430</v>
      </c>
      <c r="D439" t="s">
        <v>2</v>
      </c>
      <c r="E439" s="4" t="s">
        <v>5</v>
      </c>
      <c r="F439" s="10" t="s">
        <v>5</v>
      </c>
      <c r="G439" t="s">
        <v>2</v>
      </c>
      <c r="H439" s="4" t="s">
        <v>5</v>
      </c>
      <c r="I439" s="10" t="s">
        <v>5</v>
      </c>
    </row>
    <row r="440" spans="1:9" x14ac:dyDescent="0.3">
      <c r="A440" s="45"/>
      <c r="B440" s="14"/>
      <c r="C440" s="14" t="s">
        <v>431</v>
      </c>
      <c r="D440" t="s">
        <v>2</v>
      </c>
      <c r="E440" s="4" t="s">
        <v>5</v>
      </c>
      <c r="F440" s="10" t="s">
        <v>5</v>
      </c>
      <c r="G440" t="s">
        <v>2</v>
      </c>
      <c r="H440" s="4" t="s">
        <v>5</v>
      </c>
      <c r="I440" s="10" t="s">
        <v>5</v>
      </c>
    </row>
    <row r="441" spans="1:9" x14ac:dyDescent="0.3">
      <c r="A441" s="45"/>
      <c r="B441" s="14"/>
      <c r="C441" s="14" t="s">
        <v>432</v>
      </c>
      <c r="D441" t="s">
        <v>2</v>
      </c>
      <c r="E441" s="4" t="s">
        <v>5</v>
      </c>
      <c r="F441" s="10" t="s">
        <v>5</v>
      </c>
      <c r="G441" t="s">
        <v>2</v>
      </c>
      <c r="H441" s="4" t="s">
        <v>5</v>
      </c>
      <c r="I441" s="10" t="s">
        <v>5</v>
      </c>
    </row>
    <row r="442" spans="1:9" x14ac:dyDescent="0.3">
      <c r="A442" s="45"/>
      <c r="B442" s="14" t="s">
        <v>442</v>
      </c>
      <c r="C442" s="14"/>
      <c r="D442" t="s">
        <v>2</v>
      </c>
      <c r="E442" s="4" t="s">
        <v>5</v>
      </c>
      <c r="F442" s="10" t="s">
        <v>5</v>
      </c>
      <c r="G442" t="s">
        <v>2</v>
      </c>
      <c r="H442" s="4" t="s">
        <v>5</v>
      </c>
      <c r="I442" s="10" t="s">
        <v>5</v>
      </c>
    </row>
    <row r="443" spans="1:9" x14ac:dyDescent="0.3">
      <c r="A443" s="45"/>
      <c r="B443" s="14"/>
      <c r="C443" s="14" t="s">
        <v>433</v>
      </c>
      <c r="D443" t="s">
        <v>2</v>
      </c>
      <c r="E443" s="4" t="s">
        <v>5</v>
      </c>
      <c r="F443" s="10" t="s">
        <v>5</v>
      </c>
      <c r="G443" t="s">
        <v>2</v>
      </c>
      <c r="H443" s="4" t="s">
        <v>5</v>
      </c>
      <c r="I443" s="10" t="s">
        <v>5</v>
      </c>
    </row>
    <row r="444" spans="1:9" x14ac:dyDescent="0.3">
      <c r="A444" s="45"/>
      <c r="B444" s="14"/>
      <c r="C444" s="14" t="s">
        <v>434</v>
      </c>
      <c r="D444" t="s">
        <v>2</v>
      </c>
      <c r="E444" s="4" t="s">
        <v>5</v>
      </c>
      <c r="F444" s="10" t="s">
        <v>5</v>
      </c>
      <c r="G444" t="s">
        <v>2</v>
      </c>
      <c r="H444" s="4" t="s">
        <v>5</v>
      </c>
      <c r="I444" s="10" t="s">
        <v>5</v>
      </c>
    </row>
    <row r="445" spans="1:9" x14ac:dyDescent="0.3">
      <c r="A445" s="46"/>
      <c r="B445" s="15"/>
      <c r="C445" s="15" t="s">
        <v>435</v>
      </c>
      <c r="D445" s="2" t="s">
        <v>2</v>
      </c>
      <c r="E445" s="5" t="s">
        <v>5</v>
      </c>
      <c r="F445" s="11" t="s">
        <v>5</v>
      </c>
      <c r="G445" s="2" t="s">
        <v>2</v>
      </c>
      <c r="H445" s="5" t="s">
        <v>5</v>
      </c>
      <c r="I445" s="11" t="s">
        <v>5</v>
      </c>
    </row>
    <row r="446" spans="1:9" x14ac:dyDescent="0.3">
      <c r="A446" s="44">
        <v>21</v>
      </c>
      <c r="B446" s="14" t="s">
        <v>443</v>
      </c>
      <c r="C446" s="14"/>
      <c r="D446" t="s">
        <v>2</v>
      </c>
      <c r="E446" s="4" t="s">
        <v>5</v>
      </c>
      <c r="F446" s="10" t="s">
        <v>5</v>
      </c>
      <c r="G446" t="s">
        <v>2</v>
      </c>
      <c r="H446" s="4" t="s">
        <v>5</v>
      </c>
      <c r="I446" s="10" t="s">
        <v>5</v>
      </c>
    </row>
    <row r="447" spans="1:9" x14ac:dyDescent="0.3">
      <c r="A447" s="50"/>
      <c r="B447" s="14"/>
      <c r="C447" s="14" t="s">
        <v>444</v>
      </c>
      <c r="D447" t="s">
        <v>2</v>
      </c>
      <c r="E447" s="4" t="s">
        <v>5</v>
      </c>
      <c r="F447" s="10" t="s">
        <v>5</v>
      </c>
      <c r="G447" t="s">
        <v>2</v>
      </c>
      <c r="H447" s="4" t="s">
        <v>5</v>
      </c>
      <c r="I447" s="10" t="s">
        <v>5</v>
      </c>
    </row>
    <row r="448" spans="1:9" x14ac:dyDescent="0.3">
      <c r="A448" s="50"/>
      <c r="B448" s="14"/>
      <c r="C448" s="14" t="s">
        <v>445</v>
      </c>
      <c r="D448" t="s">
        <v>2</v>
      </c>
      <c r="E448" s="4" t="s">
        <v>5</v>
      </c>
      <c r="F448" s="10" t="s">
        <v>5</v>
      </c>
      <c r="G448" t="s">
        <v>2</v>
      </c>
      <c r="H448" s="4" t="s">
        <v>5</v>
      </c>
      <c r="I448" s="10" t="s">
        <v>5</v>
      </c>
    </row>
    <row r="449" spans="1:9" x14ac:dyDescent="0.3">
      <c r="A449" s="50"/>
      <c r="B449" s="14"/>
      <c r="C449" s="14" t="s">
        <v>446</v>
      </c>
      <c r="D449" t="s">
        <v>2</v>
      </c>
      <c r="E449" s="4" t="s">
        <v>5</v>
      </c>
      <c r="F449" s="10" t="s">
        <v>5</v>
      </c>
      <c r="G449" t="s">
        <v>2</v>
      </c>
      <c r="H449" s="4" t="s">
        <v>5</v>
      </c>
      <c r="I449" s="10" t="s">
        <v>5</v>
      </c>
    </row>
    <row r="450" spans="1:9" x14ac:dyDescent="0.3">
      <c r="A450" s="50"/>
      <c r="B450" s="14" t="s">
        <v>474</v>
      </c>
      <c r="C450" s="14"/>
      <c r="D450" t="s">
        <v>2</v>
      </c>
      <c r="E450" s="4" t="s">
        <v>5</v>
      </c>
      <c r="F450" s="10" t="s">
        <v>5</v>
      </c>
      <c r="G450" t="s">
        <v>2</v>
      </c>
      <c r="H450" s="4" t="s">
        <v>5</v>
      </c>
      <c r="I450" s="10" t="s">
        <v>5</v>
      </c>
    </row>
    <row r="451" spans="1:9" x14ac:dyDescent="0.3">
      <c r="A451" s="50"/>
      <c r="B451" s="14"/>
      <c r="C451" s="14" t="s">
        <v>447</v>
      </c>
      <c r="D451" t="s">
        <v>2</v>
      </c>
      <c r="E451" s="4" t="s">
        <v>5</v>
      </c>
      <c r="F451" s="10" t="s">
        <v>5</v>
      </c>
      <c r="G451" t="s">
        <v>4</v>
      </c>
      <c r="H451" s="4">
        <v>164</v>
      </c>
      <c r="I451" s="12">
        <f>H451*200</f>
        <v>32800</v>
      </c>
    </row>
    <row r="452" spans="1:9" x14ac:dyDescent="0.3">
      <c r="A452" s="50"/>
      <c r="B452" s="14"/>
      <c r="C452" s="14" t="s">
        <v>448</v>
      </c>
      <c r="D452" t="s">
        <v>2</v>
      </c>
      <c r="E452" s="4" t="s">
        <v>5</v>
      </c>
      <c r="F452" s="10" t="s">
        <v>5</v>
      </c>
      <c r="G452" t="s">
        <v>2</v>
      </c>
      <c r="H452" s="4" t="s">
        <v>5</v>
      </c>
      <c r="I452" s="12" t="s">
        <v>5</v>
      </c>
    </row>
    <row r="453" spans="1:9" x14ac:dyDescent="0.3">
      <c r="A453" s="50"/>
      <c r="B453" s="14"/>
      <c r="C453" s="14" t="s">
        <v>449</v>
      </c>
      <c r="D453" t="s">
        <v>2</v>
      </c>
      <c r="E453" s="4" t="s">
        <v>5</v>
      </c>
      <c r="F453" s="10" t="s">
        <v>5</v>
      </c>
      <c r="G453" t="s">
        <v>2</v>
      </c>
      <c r="H453" s="4" t="s">
        <v>5</v>
      </c>
      <c r="I453" s="12" t="s">
        <v>5</v>
      </c>
    </row>
    <row r="454" spans="1:9" x14ac:dyDescent="0.3">
      <c r="A454" s="50"/>
      <c r="B454" s="14" t="s">
        <v>475</v>
      </c>
      <c r="C454" s="14"/>
      <c r="D454" t="s">
        <v>2</v>
      </c>
      <c r="E454" s="4" t="s">
        <v>5</v>
      </c>
      <c r="F454" s="10" t="s">
        <v>5</v>
      </c>
      <c r="G454" t="s">
        <v>4</v>
      </c>
      <c r="H454" s="4">
        <v>9700000</v>
      </c>
      <c r="I454" s="12">
        <f>H454*200</f>
        <v>1940000000</v>
      </c>
    </row>
    <row r="455" spans="1:9" x14ac:dyDescent="0.3">
      <c r="A455" s="50"/>
      <c r="B455" s="14"/>
      <c r="C455" s="14" t="s">
        <v>450</v>
      </c>
      <c r="D455" t="s">
        <v>2</v>
      </c>
      <c r="E455" s="4" t="s">
        <v>5</v>
      </c>
      <c r="F455" s="10" t="s">
        <v>5</v>
      </c>
      <c r="G455" t="s">
        <v>2</v>
      </c>
      <c r="H455" s="4" t="s">
        <v>5</v>
      </c>
      <c r="I455" s="10" t="s">
        <v>5</v>
      </c>
    </row>
    <row r="456" spans="1:9" x14ac:dyDescent="0.3">
      <c r="A456" s="50"/>
      <c r="B456" s="14"/>
      <c r="C456" s="14" t="s">
        <v>451</v>
      </c>
      <c r="D456" t="s">
        <v>2</v>
      </c>
      <c r="E456" s="4" t="s">
        <v>5</v>
      </c>
      <c r="F456" s="10" t="s">
        <v>5</v>
      </c>
      <c r="G456" t="s">
        <v>2</v>
      </c>
      <c r="H456" s="4" t="s">
        <v>5</v>
      </c>
      <c r="I456" s="10" t="s">
        <v>5</v>
      </c>
    </row>
    <row r="457" spans="1:9" x14ac:dyDescent="0.3">
      <c r="A457" s="50"/>
      <c r="B457" s="14"/>
      <c r="C457" s="14" t="s">
        <v>452</v>
      </c>
      <c r="D457" t="s">
        <v>2</v>
      </c>
      <c r="E457" s="4" t="s">
        <v>5</v>
      </c>
      <c r="F457" s="10" t="s">
        <v>5</v>
      </c>
      <c r="G457" t="s">
        <v>2</v>
      </c>
      <c r="H457" s="4" t="s">
        <v>5</v>
      </c>
      <c r="I457" s="10" t="s">
        <v>5</v>
      </c>
    </row>
    <row r="458" spans="1:9" x14ac:dyDescent="0.3">
      <c r="A458" s="50"/>
      <c r="B458" s="14" t="s">
        <v>476</v>
      </c>
      <c r="C458" s="14"/>
      <c r="D458" t="s">
        <v>2</v>
      </c>
      <c r="E458" s="4" t="s">
        <v>5</v>
      </c>
      <c r="F458" s="10" t="s">
        <v>5</v>
      </c>
      <c r="G458" t="s">
        <v>2</v>
      </c>
      <c r="H458" s="4" t="s">
        <v>5</v>
      </c>
      <c r="I458" s="10" t="s">
        <v>5</v>
      </c>
    </row>
    <row r="459" spans="1:9" x14ac:dyDescent="0.3">
      <c r="A459" s="50"/>
      <c r="B459" s="14"/>
      <c r="C459" s="14" t="s">
        <v>453</v>
      </c>
      <c r="D459" t="s">
        <v>2</v>
      </c>
      <c r="E459" s="4" t="s">
        <v>5</v>
      </c>
      <c r="F459" s="10" t="s">
        <v>5</v>
      </c>
      <c r="G459" t="s">
        <v>2</v>
      </c>
      <c r="H459" s="4" t="s">
        <v>5</v>
      </c>
      <c r="I459" s="10" t="s">
        <v>5</v>
      </c>
    </row>
    <row r="460" spans="1:9" x14ac:dyDescent="0.3">
      <c r="A460" s="50"/>
      <c r="B460" s="14"/>
      <c r="C460" s="14" t="s">
        <v>454</v>
      </c>
      <c r="D460" t="s">
        <v>2</v>
      </c>
      <c r="E460" s="4" t="s">
        <v>5</v>
      </c>
      <c r="F460" s="10" t="s">
        <v>5</v>
      </c>
      <c r="G460" t="s">
        <v>2</v>
      </c>
      <c r="H460" s="4" t="s">
        <v>5</v>
      </c>
      <c r="I460" s="10" t="s">
        <v>5</v>
      </c>
    </row>
    <row r="461" spans="1:9" x14ac:dyDescent="0.3">
      <c r="A461" s="50"/>
      <c r="B461" s="14"/>
      <c r="C461" s="14" t="s">
        <v>455</v>
      </c>
      <c r="D461" t="s">
        <v>2</v>
      </c>
      <c r="E461" s="4" t="s">
        <v>5</v>
      </c>
      <c r="F461" s="10" t="s">
        <v>5</v>
      </c>
      <c r="G461" t="s">
        <v>2</v>
      </c>
      <c r="H461" s="4" t="s">
        <v>5</v>
      </c>
      <c r="I461" s="10" t="s">
        <v>5</v>
      </c>
    </row>
    <row r="462" spans="1:9" x14ac:dyDescent="0.3">
      <c r="A462" s="50"/>
      <c r="B462" s="14" t="s">
        <v>477</v>
      </c>
      <c r="C462" s="14"/>
      <c r="D462" t="s">
        <v>2</v>
      </c>
      <c r="E462" s="4" t="s">
        <v>5</v>
      </c>
      <c r="F462" s="10" t="s">
        <v>5</v>
      </c>
      <c r="G462" t="s">
        <v>4</v>
      </c>
      <c r="H462" s="4">
        <v>2.2999999999999998</v>
      </c>
      <c r="I462" s="12">
        <f>H462*200</f>
        <v>459.99999999999994</v>
      </c>
    </row>
    <row r="463" spans="1:9" x14ac:dyDescent="0.3">
      <c r="A463" s="50"/>
      <c r="B463" s="14"/>
      <c r="C463" s="14" t="s">
        <v>456</v>
      </c>
      <c r="D463" t="s">
        <v>2</v>
      </c>
      <c r="E463" s="4" t="s">
        <v>5</v>
      </c>
      <c r="F463" s="10" t="s">
        <v>5</v>
      </c>
      <c r="G463" t="s">
        <v>2</v>
      </c>
      <c r="H463" s="4" t="s">
        <v>5</v>
      </c>
      <c r="I463" s="10" t="s">
        <v>5</v>
      </c>
    </row>
    <row r="464" spans="1:9" x14ac:dyDescent="0.3">
      <c r="A464" s="50"/>
      <c r="B464" s="14"/>
      <c r="C464" s="14" t="s">
        <v>457</v>
      </c>
      <c r="D464" t="s">
        <v>2</v>
      </c>
      <c r="E464" s="4" t="s">
        <v>5</v>
      </c>
      <c r="F464" s="10" t="s">
        <v>5</v>
      </c>
      <c r="G464" t="s">
        <v>2</v>
      </c>
      <c r="H464" s="4" t="s">
        <v>5</v>
      </c>
      <c r="I464" s="10" t="s">
        <v>5</v>
      </c>
    </row>
    <row r="465" spans="1:9" x14ac:dyDescent="0.3">
      <c r="A465" s="50"/>
      <c r="B465" s="14"/>
      <c r="C465" s="14" t="s">
        <v>458</v>
      </c>
      <c r="D465" t="s">
        <v>2</v>
      </c>
      <c r="E465" s="4" t="s">
        <v>5</v>
      </c>
      <c r="F465" s="10" t="s">
        <v>5</v>
      </c>
      <c r="G465" t="s">
        <v>2</v>
      </c>
      <c r="H465" s="4" t="s">
        <v>5</v>
      </c>
      <c r="I465" s="10" t="s">
        <v>5</v>
      </c>
    </row>
    <row r="466" spans="1:9" x14ac:dyDescent="0.3">
      <c r="A466" s="50"/>
      <c r="B466" s="14" t="s">
        <v>478</v>
      </c>
      <c r="C466" s="14"/>
      <c r="D466" t="s">
        <v>2</v>
      </c>
      <c r="E466" s="4" t="s">
        <v>5</v>
      </c>
      <c r="F466" s="10" t="s">
        <v>5</v>
      </c>
      <c r="G466" t="s">
        <v>2</v>
      </c>
      <c r="H466" s="4" t="s">
        <v>5</v>
      </c>
      <c r="I466" s="10" t="s">
        <v>5</v>
      </c>
    </row>
    <row r="467" spans="1:9" x14ac:dyDescent="0.3">
      <c r="A467" s="50"/>
      <c r="B467" s="14"/>
      <c r="C467" s="14" t="s">
        <v>459</v>
      </c>
      <c r="D467" t="s">
        <v>2</v>
      </c>
      <c r="E467" s="4" t="s">
        <v>5</v>
      </c>
      <c r="F467" s="10" t="s">
        <v>5</v>
      </c>
      <c r="G467" t="s">
        <v>2</v>
      </c>
      <c r="H467" s="4" t="s">
        <v>5</v>
      </c>
      <c r="I467" s="10" t="s">
        <v>5</v>
      </c>
    </row>
    <row r="468" spans="1:9" x14ac:dyDescent="0.3">
      <c r="A468" s="50"/>
      <c r="B468" s="14"/>
      <c r="C468" s="14" t="s">
        <v>460</v>
      </c>
      <c r="D468" t="s">
        <v>2</v>
      </c>
      <c r="E468" s="4" t="s">
        <v>5</v>
      </c>
      <c r="F468" s="10" t="s">
        <v>5</v>
      </c>
      <c r="G468" t="s">
        <v>2</v>
      </c>
      <c r="H468" s="4" t="s">
        <v>5</v>
      </c>
      <c r="I468" s="10" t="s">
        <v>5</v>
      </c>
    </row>
    <row r="469" spans="1:9" x14ac:dyDescent="0.3">
      <c r="A469" s="50"/>
      <c r="B469" s="14"/>
      <c r="C469" s="14" t="s">
        <v>461</v>
      </c>
      <c r="D469" t="s">
        <v>2</v>
      </c>
      <c r="E469" s="4" t="s">
        <v>5</v>
      </c>
      <c r="F469" s="10" t="s">
        <v>5</v>
      </c>
      <c r="G469" t="s">
        <v>2</v>
      </c>
      <c r="H469" s="4" t="s">
        <v>5</v>
      </c>
      <c r="I469" s="10" t="s">
        <v>5</v>
      </c>
    </row>
    <row r="470" spans="1:9" x14ac:dyDescent="0.3">
      <c r="A470" s="50"/>
      <c r="B470" s="14" t="s">
        <v>479</v>
      </c>
      <c r="C470" s="14"/>
      <c r="D470" t="s">
        <v>2</v>
      </c>
      <c r="E470" s="4" t="s">
        <v>5</v>
      </c>
      <c r="F470" s="10" t="s">
        <v>5</v>
      </c>
      <c r="G470" t="s">
        <v>4</v>
      </c>
      <c r="H470" s="4">
        <v>185000</v>
      </c>
      <c r="I470" s="12">
        <f>H470*200</f>
        <v>37000000</v>
      </c>
    </row>
    <row r="471" spans="1:9" x14ac:dyDescent="0.3">
      <c r="A471" s="50"/>
      <c r="B471" s="14"/>
      <c r="C471" s="14" t="s">
        <v>462</v>
      </c>
      <c r="D471" t="s">
        <v>2</v>
      </c>
      <c r="E471" s="4" t="s">
        <v>5</v>
      </c>
      <c r="F471" s="10" t="s">
        <v>5</v>
      </c>
      <c r="G471" t="s">
        <v>2</v>
      </c>
      <c r="H471" s="4" t="s">
        <v>5</v>
      </c>
      <c r="I471" s="10" t="s">
        <v>5</v>
      </c>
    </row>
    <row r="472" spans="1:9" x14ac:dyDescent="0.3">
      <c r="A472" s="50"/>
      <c r="B472" s="14"/>
      <c r="C472" s="14" t="s">
        <v>463</v>
      </c>
      <c r="D472" t="s">
        <v>2</v>
      </c>
      <c r="E472" s="4" t="s">
        <v>5</v>
      </c>
      <c r="F472" s="10" t="s">
        <v>5</v>
      </c>
      <c r="G472" t="s">
        <v>4</v>
      </c>
      <c r="H472" s="4">
        <v>50.9</v>
      </c>
      <c r="I472" s="12">
        <v>10180</v>
      </c>
    </row>
    <row r="473" spans="1:9" x14ac:dyDescent="0.3">
      <c r="A473" s="50"/>
      <c r="B473" s="14"/>
      <c r="C473" s="14" t="s">
        <v>464</v>
      </c>
      <c r="D473" t="s">
        <v>2</v>
      </c>
      <c r="E473" s="4" t="s">
        <v>5</v>
      </c>
      <c r="F473" s="10" t="s">
        <v>5</v>
      </c>
      <c r="G473" t="s">
        <v>2</v>
      </c>
      <c r="H473" s="4" t="s">
        <v>5</v>
      </c>
      <c r="I473" s="10" t="s">
        <v>5</v>
      </c>
    </row>
    <row r="474" spans="1:9" x14ac:dyDescent="0.3">
      <c r="A474" s="50"/>
      <c r="B474" s="14" t="s">
        <v>480</v>
      </c>
      <c r="C474" s="14"/>
      <c r="D474" t="s">
        <v>2</v>
      </c>
      <c r="E474" s="4" t="s">
        <v>5</v>
      </c>
      <c r="F474" s="10" t="s">
        <v>5</v>
      </c>
      <c r="G474" t="s">
        <v>2</v>
      </c>
      <c r="H474" s="4" t="s">
        <v>5</v>
      </c>
      <c r="I474" s="10" t="s">
        <v>5</v>
      </c>
    </row>
    <row r="475" spans="1:9" x14ac:dyDescent="0.3">
      <c r="A475" s="50"/>
      <c r="B475" s="14"/>
      <c r="C475" s="14" t="s">
        <v>465</v>
      </c>
      <c r="D475" t="s">
        <v>2</v>
      </c>
      <c r="E475" s="4" t="s">
        <v>5</v>
      </c>
      <c r="F475" s="10" t="s">
        <v>5</v>
      </c>
      <c r="G475" t="s">
        <v>2</v>
      </c>
      <c r="H475" s="4" t="s">
        <v>5</v>
      </c>
      <c r="I475" s="10" t="s">
        <v>5</v>
      </c>
    </row>
    <row r="476" spans="1:9" x14ac:dyDescent="0.3">
      <c r="A476" s="50"/>
      <c r="B476" s="14"/>
      <c r="C476" s="14" t="s">
        <v>466</v>
      </c>
      <c r="D476" t="s">
        <v>2</v>
      </c>
      <c r="E476" s="4" t="s">
        <v>5</v>
      </c>
      <c r="F476" s="10" t="s">
        <v>5</v>
      </c>
      <c r="G476" t="s">
        <v>2</v>
      </c>
      <c r="H476" s="4" t="s">
        <v>5</v>
      </c>
      <c r="I476" s="10" t="s">
        <v>5</v>
      </c>
    </row>
    <row r="477" spans="1:9" x14ac:dyDescent="0.3">
      <c r="A477" s="50"/>
      <c r="B477" s="14"/>
      <c r="C477" s="14" t="s">
        <v>467</v>
      </c>
      <c r="D477" t="s">
        <v>2</v>
      </c>
      <c r="E477" s="4" t="s">
        <v>5</v>
      </c>
      <c r="F477" s="10" t="s">
        <v>5</v>
      </c>
      <c r="G477" t="s">
        <v>2</v>
      </c>
      <c r="H477" s="4" t="s">
        <v>5</v>
      </c>
      <c r="I477" s="10" t="s">
        <v>5</v>
      </c>
    </row>
    <row r="478" spans="1:9" x14ac:dyDescent="0.3">
      <c r="A478" s="50"/>
      <c r="B478" s="14" t="s">
        <v>481</v>
      </c>
      <c r="C478" s="14"/>
      <c r="D478" t="s">
        <v>2</v>
      </c>
      <c r="E478" s="4" t="s">
        <v>5</v>
      </c>
      <c r="F478" s="10" t="s">
        <v>5</v>
      </c>
      <c r="G478" t="s">
        <v>2</v>
      </c>
      <c r="H478" s="4" t="s">
        <v>5</v>
      </c>
      <c r="I478" s="10" t="s">
        <v>5</v>
      </c>
    </row>
    <row r="479" spans="1:9" x14ac:dyDescent="0.3">
      <c r="A479" s="45"/>
      <c r="B479" s="14"/>
      <c r="C479" s="14" t="s">
        <v>468</v>
      </c>
      <c r="D479" t="s">
        <v>2</v>
      </c>
      <c r="E479" s="4" t="s">
        <v>5</v>
      </c>
      <c r="F479" s="10" t="s">
        <v>5</v>
      </c>
      <c r="G479" t="s">
        <v>2</v>
      </c>
      <c r="H479" s="4" t="s">
        <v>5</v>
      </c>
      <c r="I479" s="10" t="s">
        <v>5</v>
      </c>
    </row>
    <row r="480" spans="1:9" x14ac:dyDescent="0.3">
      <c r="A480" s="45"/>
      <c r="B480" s="14"/>
      <c r="C480" s="14" t="s">
        <v>469</v>
      </c>
      <c r="D480" t="s">
        <v>2</v>
      </c>
      <c r="E480" s="4" t="s">
        <v>5</v>
      </c>
      <c r="F480" s="10" t="s">
        <v>5</v>
      </c>
      <c r="G480" t="s">
        <v>2</v>
      </c>
      <c r="H480" s="4" t="s">
        <v>5</v>
      </c>
      <c r="I480" s="10" t="s">
        <v>5</v>
      </c>
    </row>
    <row r="481" spans="1:9" x14ac:dyDescent="0.3">
      <c r="A481" s="45"/>
      <c r="B481" s="14"/>
      <c r="C481" s="14" t="s">
        <v>470</v>
      </c>
      <c r="D481" t="s">
        <v>2</v>
      </c>
      <c r="E481" s="4" t="s">
        <v>5</v>
      </c>
      <c r="F481" s="10" t="s">
        <v>5</v>
      </c>
      <c r="G481" t="s">
        <v>2</v>
      </c>
      <c r="H481" s="4" t="s">
        <v>5</v>
      </c>
      <c r="I481" s="10" t="s">
        <v>5</v>
      </c>
    </row>
    <row r="482" spans="1:9" x14ac:dyDescent="0.3">
      <c r="A482" s="45"/>
      <c r="B482" s="14" t="s">
        <v>482</v>
      </c>
      <c r="C482" s="14"/>
      <c r="D482" t="s">
        <v>2</v>
      </c>
      <c r="E482" s="4" t="s">
        <v>5</v>
      </c>
      <c r="F482" s="10" t="s">
        <v>5</v>
      </c>
      <c r="G482" t="s">
        <v>2</v>
      </c>
      <c r="H482" s="4" t="s">
        <v>5</v>
      </c>
      <c r="I482" s="10" t="s">
        <v>5</v>
      </c>
    </row>
    <row r="483" spans="1:9" x14ac:dyDescent="0.3">
      <c r="A483" s="45"/>
      <c r="B483" s="14"/>
      <c r="C483" s="14" t="s">
        <v>471</v>
      </c>
      <c r="D483" t="s">
        <v>2</v>
      </c>
      <c r="E483" s="4" t="s">
        <v>5</v>
      </c>
      <c r="F483" s="10" t="s">
        <v>5</v>
      </c>
      <c r="G483" t="s">
        <v>2</v>
      </c>
      <c r="H483" s="4" t="s">
        <v>5</v>
      </c>
      <c r="I483" s="10" t="s">
        <v>5</v>
      </c>
    </row>
    <row r="484" spans="1:9" x14ac:dyDescent="0.3">
      <c r="A484" s="45"/>
      <c r="B484" s="14"/>
      <c r="C484" s="14" t="s">
        <v>472</v>
      </c>
      <c r="D484" t="s">
        <v>2</v>
      </c>
      <c r="E484" s="4" t="s">
        <v>5</v>
      </c>
      <c r="F484" s="10" t="s">
        <v>5</v>
      </c>
      <c r="G484" t="s">
        <v>2</v>
      </c>
      <c r="H484" s="4" t="s">
        <v>5</v>
      </c>
      <c r="I484" s="10" t="s">
        <v>5</v>
      </c>
    </row>
    <row r="485" spans="1:9" x14ac:dyDescent="0.3">
      <c r="A485" s="46"/>
      <c r="B485" s="15"/>
      <c r="C485" s="15" t="s">
        <v>473</v>
      </c>
      <c r="D485" s="2" t="s">
        <v>2</v>
      </c>
      <c r="E485" s="5" t="s">
        <v>5</v>
      </c>
      <c r="F485" s="11" t="s">
        <v>5</v>
      </c>
      <c r="G485" s="2" t="s">
        <v>2</v>
      </c>
      <c r="H485" s="5" t="s">
        <v>5</v>
      </c>
      <c r="I485" s="11" t="s">
        <v>5</v>
      </c>
    </row>
    <row r="486" spans="1:9" x14ac:dyDescent="0.3">
      <c r="A486" s="44">
        <v>22</v>
      </c>
      <c r="B486" s="14" t="s">
        <v>483</v>
      </c>
      <c r="C486" s="14"/>
      <c r="D486" t="s">
        <v>2</v>
      </c>
      <c r="E486" s="4" t="s">
        <v>5</v>
      </c>
      <c r="F486" s="10" t="s">
        <v>5</v>
      </c>
      <c r="G486" t="s">
        <v>4</v>
      </c>
      <c r="H486" s="4">
        <v>6.1</v>
      </c>
      <c r="I486" s="12">
        <f>H486*200</f>
        <v>1220</v>
      </c>
    </row>
    <row r="487" spans="1:9" x14ac:dyDescent="0.3">
      <c r="A487" s="50"/>
      <c r="B487" s="14"/>
      <c r="C487" s="14" t="s">
        <v>484</v>
      </c>
      <c r="D487" t="s">
        <v>2</v>
      </c>
      <c r="E487" s="4" t="s">
        <v>5</v>
      </c>
      <c r="F487" s="10" t="s">
        <v>5</v>
      </c>
      <c r="G487" t="s">
        <v>2</v>
      </c>
      <c r="H487" s="4" t="s">
        <v>5</v>
      </c>
      <c r="I487" s="10" t="s">
        <v>5</v>
      </c>
    </row>
    <row r="488" spans="1:9" x14ac:dyDescent="0.3">
      <c r="A488" s="50"/>
      <c r="B488" s="14"/>
      <c r="C488" s="14" t="s">
        <v>485</v>
      </c>
      <c r="D488" t="s">
        <v>2</v>
      </c>
      <c r="E488" s="4" t="s">
        <v>5</v>
      </c>
      <c r="F488" s="10" t="s">
        <v>5</v>
      </c>
      <c r="G488" t="s">
        <v>2</v>
      </c>
      <c r="H488" s="4" t="s">
        <v>5</v>
      </c>
      <c r="I488" s="10" t="s">
        <v>5</v>
      </c>
    </row>
    <row r="489" spans="1:9" x14ac:dyDescent="0.3">
      <c r="A489" s="50"/>
      <c r="B489" s="14"/>
      <c r="C489" s="14" t="s">
        <v>486</v>
      </c>
      <c r="D489" t="s">
        <v>2</v>
      </c>
      <c r="E489" s="4" t="s">
        <v>5</v>
      </c>
      <c r="F489" s="10" t="s">
        <v>5</v>
      </c>
      <c r="G489" t="s">
        <v>2</v>
      </c>
      <c r="H489" s="4" t="s">
        <v>5</v>
      </c>
      <c r="I489" s="10" t="s">
        <v>5</v>
      </c>
    </row>
    <row r="490" spans="1:9" x14ac:dyDescent="0.3">
      <c r="A490" s="50"/>
      <c r="B490" s="14" t="s">
        <v>515</v>
      </c>
      <c r="C490" s="14"/>
      <c r="D490" t="s">
        <v>2</v>
      </c>
      <c r="E490" s="4" t="s">
        <v>5</v>
      </c>
      <c r="F490" s="10" t="s">
        <v>5</v>
      </c>
      <c r="G490" t="s">
        <v>2</v>
      </c>
      <c r="H490" s="4" t="s">
        <v>5</v>
      </c>
      <c r="I490" s="10" t="s">
        <v>5</v>
      </c>
    </row>
    <row r="491" spans="1:9" x14ac:dyDescent="0.3">
      <c r="A491" s="50"/>
      <c r="B491" s="14"/>
      <c r="C491" s="14" t="s">
        <v>487</v>
      </c>
      <c r="D491" t="s">
        <v>2</v>
      </c>
      <c r="E491" s="4" t="s">
        <v>5</v>
      </c>
      <c r="F491" s="10" t="s">
        <v>5</v>
      </c>
      <c r="G491" t="s">
        <v>2</v>
      </c>
      <c r="H491" s="4" t="s">
        <v>5</v>
      </c>
      <c r="I491" s="10" t="s">
        <v>5</v>
      </c>
    </row>
    <row r="492" spans="1:9" x14ac:dyDescent="0.3">
      <c r="A492" s="50"/>
      <c r="B492" s="14"/>
      <c r="C492" s="14" t="s">
        <v>488</v>
      </c>
      <c r="D492" t="s">
        <v>2</v>
      </c>
      <c r="E492" s="4" t="s">
        <v>5</v>
      </c>
      <c r="F492" s="10" t="s">
        <v>5</v>
      </c>
      <c r="G492" t="s">
        <v>2</v>
      </c>
      <c r="H492" s="4" t="s">
        <v>5</v>
      </c>
      <c r="I492" s="10" t="s">
        <v>5</v>
      </c>
    </row>
    <row r="493" spans="1:9" x14ac:dyDescent="0.3">
      <c r="A493" s="50"/>
      <c r="B493" s="14"/>
      <c r="C493" s="14" t="s">
        <v>489</v>
      </c>
      <c r="D493" t="s">
        <v>2</v>
      </c>
      <c r="E493" s="4" t="s">
        <v>5</v>
      </c>
      <c r="F493" s="10" t="s">
        <v>5</v>
      </c>
      <c r="G493" t="s">
        <v>2</v>
      </c>
      <c r="H493" s="4" t="s">
        <v>5</v>
      </c>
      <c r="I493" s="10" t="s">
        <v>5</v>
      </c>
    </row>
    <row r="494" spans="1:9" x14ac:dyDescent="0.3">
      <c r="A494" s="50"/>
      <c r="B494" s="14" t="s">
        <v>516</v>
      </c>
      <c r="C494" s="14"/>
      <c r="D494" t="s">
        <v>2</v>
      </c>
      <c r="E494" s="4" t="s">
        <v>5</v>
      </c>
      <c r="F494" s="10" t="s">
        <v>5</v>
      </c>
      <c r="G494" t="s">
        <v>2</v>
      </c>
      <c r="H494" s="4" t="s">
        <v>5</v>
      </c>
      <c r="I494" s="10" t="s">
        <v>5</v>
      </c>
    </row>
    <row r="495" spans="1:9" x14ac:dyDescent="0.3">
      <c r="A495" s="50"/>
      <c r="B495" s="14"/>
      <c r="C495" s="14" t="s">
        <v>490</v>
      </c>
      <c r="D495" t="s">
        <v>2</v>
      </c>
      <c r="E495" s="4" t="s">
        <v>5</v>
      </c>
      <c r="F495" s="10" t="s">
        <v>5</v>
      </c>
      <c r="G495" t="s">
        <v>2</v>
      </c>
      <c r="H495" s="4" t="s">
        <v>5</v>
      </c>
      <c r="I495" s="10" t="s">
        <v>5</v>
      </c>
    </row>
    <row r="496" spans="1:9" x14ac:dyDescent="0.3">
      <c r="A496" s="50"/>
      <c r="B496" s="14"/>
      <c r="C496" s="14" t="s">
        <v>491</v>
      </c>
      <c r="D496" t="s">
        <v>2</v>
      </c>
      <c r="E496" s="4" t="s">
        <v>5</v>
      </c>
      <c r="F496" s="10" t="s">
        <v>5</v>
      </c>
      <c r="G496" t="s">
        <v>2</v>
      </c>
      <c r="H496" s="4" t="s">
        <v>5</v>
      </c>
      <c r="I496" s="10" t="s">
        <v>5</v>
      </c>
    </row>
    <row r="497" spans="1:9" x14ac:dyDescent="0.3">
      <c r="A497" s="50"/>
      <c r="B497" s="14"/>
      <c r="C497" s="14" t="s">
        <v>492</v>
      </c>
      <c r="D497" t="s">
        <v>2</v>
      </c>
      <c r="E497" s="4" t="s">
        <v>5</v>
      </c>
      <c r="F497" s="10" t="s">
        <v>5</v>
      </c>
      <c r="G497" t="s">
        <v>4</v>
      </c>
      <c r="H497" s="4">
        <v>5.1000000000000004E-3</v>
      </c>
      <c r="I497" s="12">
        <v>1.02</v>
      </c>
    </row>
    <row r="498" spans="1:9" x14ac:dyDescent="0.3">
      <c r="A498" s="50"/>
      <c r="B498" s="14" t="s">
        <v>517</v>
      </c>
      <c r="C498" s="14"/>
      <c r="D498" t="s">
        <v>2</v>
      </c>
      <c r="E498" s="4" t="s">
        <v>5</v>
      </c>
      <c r="F498" s="10" t="s">
        <v>5</v>
      </c>
      <c r="G498" t="s">
        <v>2</v>
      </c>
      <c r="H498" s="4" t="s">
        <v>5</v>
      </c>
      <c r="I498" s="10" t="s">
        <v>5</v>
      </c>
    </row>
    <row r="499" spans="1:9" x14ac:dyDescent="0.3">
      <c r="A499" s="50"/>
      <c r="B499" s="14"/>
      <c r="C499" s="14" t="s">
        <v>493</v>
      </c>
      <c r="D499" t="s">
        <v>2</v>
      </c>
      <c r="E499" s="4" t="s">
        <v>5</v>
      </c>
      <c r="F499" s="10" t="s">
        <v>5</v>
      </c>
      <c r="G499" t="s">
        <v>2</v>
      </c>
      <c r="H499" s="4" t="s">
        <v>5</v>
      </c>
      <c r="I499" s="10" t="s">
        <v>5</v>
      </c>
    </row>
    <row r="500" spans="1:9" x14ac:dyDescent="0.3">
      <c r="A500" s="50"/>
      <c r="B500" s="14"/>
      <c r="C500" s="14" t="s">
        <v>494</v>
      </c>
      <c r="D500" t="s">
        <v>2</v>
      </c>
      <c r="E500" s="4" t="s">
        <v>5</v>
      </c>
      <c r="F500" s="10" t="s">
        <v>5</v>
      </c>
      <c r="G500" t="s">
        <v>2</v>
      </c>
      <c r="H500" s="4" t="s">
        <v>5</v>
      </c>
      <c r="I500" s="10" t="s">
        <v>5</v>
      </c>
    </row>
    <row r="501" spans="1:9" x14ac:dyDescent="0.3">
      <c r="A501" s="50"/>
      <c r="B501" s="14"/>
      <c r="C501" s="14" t="s">
        <v>495</v>
      </c>
      <c r="D501" t="s">
        <v>2</v>
      </c>
      <c r="E501" s="4" t="s">
        <v>5</v>
      </c>
      <c r="F501" s="10" t="s">
        <v>5</v>
      </c>
      <c r="G501" t="s">
        <v>2</v>
      </c>
      <c r="H501" s="4" t="s">
        <v>5</v>
      </c>
      <c r="I501" s="10" t="s">
        <v>5</v>
      </c>
    </row>
    <row r="502" spans="1:9" x14ac:dyDescent="0.3">
      <c r="A502" s="50"/>
      <c r="B502" s="14" t="s">
        <v>518</v>
      </c>
      <c r="C502" s="14"/>
      <c r="D502" t="s">
        <v>2</v>
      </c>
      <c r="E502" s="4" t="s">
        <v>5</v>
      </c>
      <c r="F502" s="10" t="s">
        <v>5</v>
      </c>
      <c r="G502" t="s">
        <v>2</v>
      </c>
      <c r="H502" s="4" t="s">
        <v>5</v>
      </c>
      <c r="I502" s="10" t="s">
        <v>5</v>
      </c>
    </row>
    <row r="503" spans="1:9" x14ac:dyDescent="0.3">
      <c r="A503" s="50"/>
      <c r="B503" s="14"/>
      <c r="C503" s="14" t="s">
        <v>496</v>
      </c>
      <c r="D503" t="s">
        <v>2</v>
      </c>
      <c r="E503" s="4" t="s">
        <v>5</v>
      </c>
      <c r="F503" s="10" t="s">
        <v>5</v>
      </c>
      <c r="G503" t="s">
        <v>2</v>
      </c>
      <c r="H503" s="4" t="s">
        <v>5</v>
      </c>
      <c r="I503" s="10" t="s">
        <v>5</v>
      </c>
    </row>
    <row r="504" spans="1:9" x14ac:dyDescent="0.3">
      <c r="A504" s="50"/>
      <c r="B504" s="14"/>
      <c r="C504" s="14" t="s">
        <v>497</v>
      </c>
      <c r="D504" t="s">
        <v>2</v>
      </c>
      <c r="E504" s="4" t="s">
        <v>5</v>
      </c>
      <c r="F504" s="10" t="s">
        <v>5</v>
      </c>
      <c r="G504" t="s">
        <v>2</v>
      </c>
      <c r="H504" s="4" t="s">
        <v>5</v>
      </c>
      <c r="I504" s="10" t="s">
        <v>5</v>
      </c>
    </row>
    <row r="505" spans="1:9" x14ac:dyDescent="0.3">
      <c r="A505" s="50"/>
      <c r="B505" s="14"/>
      <c r="C505" s="14" t="s">
        <v>498</v>
      </c>
      <c r="D505" t="s">
        <v>2</v>
      </c>
      <c r="E505" s="4" t="s">
        <v>5</v>
      </c>
      <c r="F505" s="10" t="s">
        <v>5</v>
      </c>
      <c r="G505" t="s">
        <v>2</v>
      </c>
      <c r="H505" s="4" t="s">
        <v>5</v>
      </c>
      <c r="I505" s="10" t="s">
        <v>5</v>
      </c>
    </row>
    <row r="506" spans="1:9" x14ac:dyDescent="0.3">
      <c r="A506" s="50"/>
      <c r="B506" s="14" t="s">
        <v>519</v>
      </c>
      <c r="C506" s="14"/>
      <c r="D506" t="s">
        <v>2</v>
      </c>
      <c r="E506" s="4" t="s">
        <v>5</v>
      </c>
      <c r="F506" s="10" t="s">
        <v>5</v>
      </c>
      <c r="G506" t="s">
        <v>4</v>
      </c>
      <c r="H506" s="4">
        <v>20.95</v>
      </c>
      <c r="I506" s="12">
        <f>H506*200</f>
        <v>4190</v>
      </c>
    </row>
    <row r="507" spans="1:9" x14ac:dyDescent="0.3">
      <c r="A507" s="50"/>
      <c r="B507" s="14"/>
      <c r="C507" s="14" t="s">
        <v>499</v>
      </c>
      <c r="D507" t="s">
        <v>2</v>
      </c>
      <c r="E507" s="4" t="s">
        <v>5</v>
      </c>
      <c r="F507" s="10" t="s">
        <v>5</v>
      </c>
      <c r="G507" t="s">
        <v>2</v>
      </c>
      <c r="H507" s="4" t="s">
        <v>5</v>
      </c>
      <c r="I507" s="10" t="s">
        <v>5</v>
      </c>
    </row>
    <row r="508" spans="1:9" x14ac:dyDescent="0.3">
      <c r="A508" s="50"/>
      <c r="B508" s="14"/>
      <c r="C508" s="14" t="s">
        <v>500</v>
      </c>
      <c r="D508" t="s">
        <v>2</v>
      </c>
      <c r="E508" s="4" t="s">
        <v>5</v>
      </c>
      <c r="F508" s="10" t="s">
        <v>5</v>
      </c>
      <c r="G508" t="s">
        <v>2</v>
      </c>
      <c r="H508" s="4" t="s">
        <v>5</v>
      </c>
      <c r="I508" s="10" t="s">
        <v>5</v>
      </c>
    </row>
    <row r="509" spans="1:9" x14ac:dyDescent="0.3">
      <c r="A509" s="50"/>
      <c r="B509" s="14"/>
      <c r="C509" s="14" t="s">
        <v>501</v>
      </c>
      <c r="D509" t="s">
        <v>2</v>
      </c>
      <c r="E509" s="4" t="s">
        <v>5</v>
      </c>
      <c r="F509" s="10" t="s">
        <v>5</v>
      </c>
      <c r="G509" t="s">
        <v>2</v>
      </c>
      <c r="H509" s="4" t="s">
        <v>5</v>
      </c>
      <c r="I509" s="10" t="s">
        <v>5</v>
      </c>
    </row>
    <row r="510" spans="1:9" x14ac:dyDescent="0.3">
      <c r="A510" s="50"/>
      <c r="B510" s="14" t="s">
        <v>520</v>
      </c>
      <c r="C510" s="14"/>
      <c r="D510" t="s">
        <v>2</v>
      </c>
      <c r="E510" s="4" t="s">
        <v>5</v>
      </c>
      <c r="F510" s="10" t="s">
        <v>5</v>
      </c>
      <c r="G510" t="s">
        <v>2</v>
      </c>
      <c r="H510" s="4" t="s">
        <v>5</v>
      </c>
      <c r="I510" s="10" t="s">
        <v>5</v>
      </c>
    </row>
    <row r="511" spans="1:9" x14ac:dyDescent="0.3">
      <c r="A511" s="50"/>
      <c r="B511" s="14"/>
      <c r="C511" s="14" t="s">
        <v>502</v>
      </c>
      <c r="D511" t="s">
        <v>2</v>
      </c>
      <c r="E511" s="4" t="s">
        <v>5</v>
      </c>
      <c r="F511" s="10" t="s">
        <v>5</v>
      </c>
      <c r="G511" t="s">
        <v>2</v>
      </c>
      <c r="H511" s="4" t="s">
        <v>5</v>
      </c>
      <c r="I511" s="10" t="s">
        <v>5</v>
      </c>
    </row>
    <row r="512" spans="1:9" x14ac:dyDescent="0.3">
      <c r="A512" s="50"/>
      <c r="B512" s="14"/>
      <c r="C512" s="14" t="s">
        <v>503</v>
      </c>
      <c r="D512" t="s">
        <v>2</v>
      </c>
      <c r="E512" s="4" t="s">
        <v>5</v>
      </c>
      <c r="F512" s="10" t="s">
        <v>5</v>
      </c>
      <c r="G512" t="s">
        <v>2</v>
      </c>
      <c r="H512" s="4" t="s">
        <v>5</v>
      </c>
      <c r="I512" s="10" t="s">
        <v>5</v>
      </c>
    </row>
    <row r="513" spans="1:9" x14ac:dyDescent="0.3">
      <c r="A513" s="50"/>
      <c r="B513" s="14"/>
      <c r="C513" s="14" t="s">
        <v>504</v>
      </c>
      <c r="D513" t="s">
        <v>2</v>
      </c>
      <c r="E513" s="4" t="s">
        <v>5</v>
      </c>
      <c r="F513" s="10" t="s">
        <v>5</v>
      </c>
      <c r="G513" t="s">
        <v>4</v>
      </c>
      <c r="H513" s="4">
        <v>1.57</v>
      </c>
      <c r="I513" s="12">
        <f>H513*200</f>
        <v>314</v>
      </c>
    </row>
    <row r="514" spans="1:9" x14ac:dyDescent="0.3">
      <c r="A514" s="50"/>
      <c r="B514" s="14" t="s">
        <v>521</v>
      </c>
      <c r="C514" s="14"/>
      <c r="D514" t="s">
        <v>2</v>
      </c>
      <c r="E514" s="4" t="s">
        <v>5</v>
      </c>
      <c r="F514" s="10" t="s">
        <v>5</v>
      </c>
      <c r="G514" t="s">
        <v>2</v>
      </c>
      <c r="H514" s="4" t="s">
        <v>5</v>
      </c>
      <c r="I514" s="10" t="s">
        <v>5</v>
      </c>
    </row>
    <row r="515" spans="1:9" x14ac:dyDescent="0.3">
      <c r="A515" s="50"/>
      <c r="B515" s="14"/>
      <c r="C515" s="14" t="s">
        <v>505</v>
      </c>
      <c r="D515" t="s">
        <v>2</v>
      </c>
      <c r="E515" s="4" t="s">
        <v>5</v>
      </c>
      <c r="F515" s="10" t="s">
        <v>5</v>
      </c>
      <c r="G515" t="s">
        <v>2</v>
      </c>
      <c r="H515" s="4" t="s">
        <v>5</v>
      </c>
      <c r="I515" s="10" t="s">
        <v>5</v>
      </c>
    </row>
    <row r="516" spans="1:9" x14ac:dyDescent="0.3">
      <c r="A516" s="50"/>
      <c r="B516" s="14"/>
      <c r="C516" s="14" t="s">
        <v>506</v>
      </c>
      <c r="D516" t="s">
        <v>2</v>
      </c>
      <c r="E516" s="4" t="s">
        <v>5</v>
      </c>
      <c r="F516" s="10" t="s">
        <v>5</v>
      </c>
      <c r="G516" t="s">
        <v>2</v>
      </c>
      <c r="H516" s="4" t="s">
        <v>5</v>
      </c>
      <c r="I516" s="10" t="s">
        <v>5</v>
      </c>
    </row>
    <row r="517" spans="1:9" x14ac:dyDescent="0.3">
      <c r="A517" s="50"/>
      <c r="B517" s="14"/>
      <c r="C517" s="14" t="s">
        <v>507</v>
      </c>
      <c r="D517" t="s">
        <v>2</v>
      </c>
      <c r="E517" s="4" t="s">
        <v>5</v>
      </c>
      <c r="F517" s="10" t="s">
        <v>5</v>
      </c>
      <c r="G517" t="s">
        <v>4</v>
      </c>
      <c r="H517" s="4">
        <v>20.6</v>
      </c>
      <c r="I517" s="12">
        <f>H517*200</f>
        <v>4120</v>
      </c>
    </row>
    <row r="518" spans="1:9" x14ac:dyDescent="0.3">
      <c r="A518" s="50"/>
      <c r="B518" s="14" t="s">
        <v>522</v>
      </c>
      <c r="C518" s="14"/>
      <c r="D518" t="s">
        <v>2</v>
      </c>
      <c r="E518" s="4" t="s">
        <v>5</v>
      </c>
      <c r="F518" s="10" t="s">
        <v>5</v>
      </c>
      <c r="G518" t="s">
        <v>2</v>
      </c>
      <c r="H518" s="4" t="s">
        <v>5</v>
      </c>
      <c r="I518" s="12" t="s">
        <v>5</v>
      </c>
    </row>
    <row r="519" spans="1:9" x14ac:dyDescent="0.3">
      <c r="A519" s="45"/>
      <c r="B519" s="14"/>
      <c r="C519" s="14" t="s">
        <v>508</v>
      </c>
      <c r="D519" t="s">
        <v>2</v>
      </c>
      <c r="E519" s="4" t="s">
        <v>5</v>
      </c>
      <c r="F519" s="10" t="s">
        <v>5</v>
      </c>
      <c r="G519" t="s">
        <v>4</v>
      </c>
      <c r="H519" s="4">
        <v>6.69</v>
      </c>
      <c r="I519" s="12">
        <f>H519*200</f>
        <v>1338</v>
      </c>
    </row>
    <row r="520" spans="1:9" x14ac:dyDescent="0.3">
      <c r="A520" s="45"/>
      <c r="B520" s="14"/>
      <c r="C520" s="14" t="s">
        <v>509</v>
      </c>
      <c r="D520" t="s">
        <v>2</v>
      </c>
      <c r="E520" s="4" t="s">
        <v>5</v>
      </c>
      <c r="F520" s="10" t="s">
        <v>5</v>
      </c>
      <c r="G520" t="s">
        <v>2</v>
      </c>
      <c r="H520" s="4" t="s">
        <v>5</v>
      </c>
      <c r="I520" s="12" t="s">
        <v>5</v>
      </c>
    </row>
    <row r="521" spans="1:9" x14ac:dyDescent="0.3">
      <c r="A521" s="45"/>
      <c r="B521" s="14"/>
      <c r="C521" s="14" t="s">
        <v>510</v>
      </c>
      <c r="D521" t="s">
        <v>2</v>
      </c>
      <c r="E521" s="4" t="s">
        <v>5</v>
      </c>
      <c r="F521" s="10" t="s">
        <v>5</v>
      </c>
      <c r="G521" t="s">
        <v>2</v>
      </c>
      <c r="H521" s="4" t="s">
        <v>5</v>
      </c>
      <c r="I521" s="12" t="s">
        <v>5</v>
      </c>
    </row>
    <row r="522" spans="1:9" x14ac:dyDescent="0.3">
      <c r="A522" s="45"/>
      <c r="B522" s="14" t="s">
        <v>523</v>
      </c>
      <c r="C522" s="14"/>
      <c r="D522" t="s">
        <v>2</v>
      </c>
      <c r="E522" s="4" t="s">
        <v>5</v>
      </c>
      <c r="F522" s="10" t="s">
        <v>5</v>
      </c>
      <c r="G522" t="s">
        <v>2</v>
      </c>
      <c r="H522" s="4" t="s">
        <v>5</v>
      </c>
      <c r="I522" s="12" t="s">
        <v>5</v>
      </c>
    </row>
    <row r="523" spans="1:9" x14ac:dyDescent="0.3">
      <c r="A523" s="45"/>
      <c r="B523" s="14"/>
      <c r="C523" s="14" t="s">
        <v>511</v>
      </c>
      <c r="D523" t="s">
        <v>2</v>
      </c>
      <c r="E523" s="4" t="s">
        <v>5</v>
      </c>
      <c r="F523" s="10" t="s">
        <v>5</v>
      </c>
      <c r="G523" t="s">
        <v>4</v>
      </c>
      <c r="H523" s="4">
        <v>40.299999999999997</v>
      </c>
      <c r="I523" s="12">
        <f>H523*200</f>
        <v>8059.9999999999991</v>
      </c>
    </row>
    <row r="524" spans="1:9" x14ac:dyDescent="0.3">
      <c r="A524" s="45"/>
      <c r="B524" s="14"/>
      <c r="C524" s="14" t="s">
        <v>512</v>
      </c>
      <c r="D524" t="s">
        <v>2</v>
      </c>
      <c r="E524" s="4" t="s">
        <v>5</v>
      </c>
      <c r="F524" s="10" t="s">
        <v>5</v>
      </c>
      <c r="G524" t="s">
        <v>2</v>
      </c>
      <c r="H524" s="4" t="s">
        <v>5</v>
      </c>
      <c r="I524" s="10" t="s">
        <v>5</v>
      </c>
    </row>
    <row r="525" spans="1:9" x14ac:dyDescent="0.3">
      <c r="A525" s="46"/>
      <c r="B525" s="15"/>
      <c r="C525" s="15" t="s">
        <v>513</v>
      </c>
      <c r="D525" s="2" t="s">
        <v>2</v>
      </c>
      <c r="E525" s="5" t="s">
        <v>5</v>
      </c>
      <c r="F525" s="11" t="s">
        <v>5</v>
      </c>
      <c r="G525" s="2" t="s">
        <v>2</v>
      </c>
      <c r="H525" s="5" t="s">
        <v>5</v>
      </c>
      <c r="I525" s="11" t="s">
        <v>5</v>
      </c>
    </row>
    <row r="526" spans="1:9" x14ac:dyDescent="0.3">
      <c r="A526" s="44">
        <v>23</v>
      </c>
      <c r="B526" s="14" t="s">
        <v>514</v>
      </c>
      <c r="C526" s="14"/>
      <c r="D526" t="s">
        <v>2</v>
      </c>
      <c r="E526" s="4" t="s">
        <v>5</v>
      </c>
      <c r="F526" s="10" t="s">
        <v>5</v>
      </c>
      <c r="G526" t="s">
        <v>2</v>
      </c>
      <c r="H526" s="4" t="s">
        <v>5</v>
      </c>
      <c r="I526" s="10" t="s">
        <v>5</v>
      </c>
    </row>
    <row r="527" spans="1:9" x14ac:dyDescent="0.3">
      <c r="A527" s="50"/>
      <c r="B527" s="14"/>
      <c r="C527" s="14" t="s">
        <v>524</v>
      </c>
      <c r="D527" t="s">
        <v>2</v>
      </c>
      <c r="E527" s="4" t="s">
        <v>5</v>
      </c>
      <c r="F527" s="10" t="s">
        <v>5</v>
      </c>
      <c r="G527" t="s">
        <v>2</v>
      </c>
      <c r="H527" s="4" t="s">
        <v>5</v>
      </c>
      <c r="I527" s="10" t="s">
        <v>5</v>
      </c>
    </row>
    <row r="528" spans="1:9" x14ac:dyDescent="0.3">
      <c r="A528" s="50"/>
      <c r="B528" s="14"/>
      <c r="C528" s="14" t="s">
        <v>525</v>
      </c>
      <c r="D528" t="s">
        <v>2</v>
      </c>
      <c r="E528" s="4" t="s">
        <v>5</v>
      </c>
      <c r="F528" s="10" t="s">
        <v>5</v>
      </c>
      <c r="G528" t="s">
        <v>2</v>
      </c>
      <c r="H528" s="4" t="s">
        <v>5</v>
      </c>
      <c r="I528" s="10" t="s">
        <v>5</v>
      </c>
    </row>
    <row r="529" spans="1:9" x14ac:dyDescent="0.3">
      <c r="A529" s="50"/>
      <c r="B529" s="14"/>
      <c r="C529" s="14" t="s">
        <v>526</v>
      </c>
      <c r="D529" t="s">
        <v>2</v>
      </c>
      <c r="E529" s="4" t="s">
        <v>5</v>
      </c>
      <c r="F529" s="10" t="s">
        <v>5</v>
      </c>
      <c r="G529" t="s">
        <v>2</v>
      </c>
      <c r="H529" s="4" t="s">
        <v>5</v>
      </c>
      <c r="I529" s="10" t="s">
        <v>5</v>
      </c>
    </row>
    <row r="530" spans="1:9" x14ac:dyDescent="0.3">
      <c r="A530" s="50"/>
      <c r="B530" s="14" t="s">
        <v>554</v>
      </c>
      <c r="C530" s="14"/>
      <c r="D530" t="s">
        <v>2</v>
      </c>
      <c r="E530" s="4" t="s">
        <v>5</v>
      </c>
      <c r="F530" s="10" t="s">
        <v>5</v>
      </c>
      <c r="G530" t="s">
        <v>4</v>
      </c>
      <c r="H530" s="4">
        <v>255</v>
      </c>
      <c r="I530" s="12">
        <f>H530*200</f>
        <v>51000</v>
      </c>
    </row>
    <row r="531" spans="1:9" x14ac:dyDescent="0.3">
      <c r="A531" s="50"/>
      <c r="B531" s="14"/>
      <c r="C531" s="14" t="s">
        <v>527</v>
      </c>
      <c r="D531" t="s">
        <v>2</v>
      </c>
      <c r="E531" s="4" t="s">
        <v>5</v>
      </c>
      <c r="F531" s="10" t="s">
        <v>5</v>
      </c>
      <c r="G531" t="s">
        <v>2</v>
      </c>
      <c r="H531" s="4" t="s">
        <v>5</v>
      </c>
      <c r="I531" s="10" t="s">
        <v>5</v>
      </c>
    </row>
    <row r="532" spans="1:9" x14ac:dyDescent="0.3">
      <c r="A532" s="50"/>
      <c r="B532" s="14"/>
      <c r="C532" s="14" t="s">
        <v>528</v>
      </c>
      <c r="D532" t="s">
        <v>2</v>
      </c>
      <c r="E532" s="4" t="s">
        <v>5</v>
      </c>
      <c r="F532" s="10" t="s">
        <v>5</v>
      </c>
      <c r="G532" t="s">
        <v>4</v>
      </c>
      <c r="H532" s="4">
        <v>47</v>
      </c>
      <c r="I532" s="4">
        <v>9405</v>
      </c>
    </row>
    <row r="533" spans="1:9" x14ac:dyDescent="0.3">
      <c r="A533" s="50"/>
      <c r="B533" s="14"/>
      <c r="C533" s="14" t="s">
        <v>529</v>
      </c>
      <c r="D533" t="s">
        <v>2</v>
      </c>
      <c r="E533" s="4" t="s">
        <v>5</v>
      </c>
      <c r="F533" s="10" t="s">
        <v>5</v>
      </c>
      <c r="G533" t="s">
        <v>2</v>
      </c>
      <c r="H533" s="4" t="s">
        <v>5</v>
      </c>
      <c r="I533" s="10" t="s">
        <v>5</v>
      </c>
    </row>
    <row r="534" spans="1:9" x14ac:dyDescent="0.3">
      <c r="A534" s="50"/>
      <c r="B534" s="14" t="s">
        <v>555</v>
      </c>
      <c r="C534" s="14"/>
      <c r="D534" t="s">
        <v>2</v>
      </c>
      <c r="E534" s="4" t="s">
        <v>5</v>
      </c>
      <c r="F534" s="10" t="s">
        <v>5</v>
      </c>
      <c r="G534" t="s">
        <v>2</v>
      </c>
      <c r="H534" s="4" t="s">
        <v>5</v>
      </c>
      <c r="I534" s="10" t="s">
        <v>5</v>
      </c>
    </row>
    <row r="535" spans="1:9" x14ac:dyDescent="0.3">
      <c r="A535" s="50"/>
      <c r="B535" s="14"/>
      <c r="C535" s="14" t="s">
        <v>530</v>
      </c>
      <c r="D535" t="s">
        <v>2</v>
      </c>
      <c r="E535" s="4" t="s">
        <v>5</v>
      </c>
      <c r="F535" s="10" t="s">
        <v>5</v>
      </c>
      <c r="G535" t="s">
        <v>2</v>
      </c>
      <c r="H535" s="4" t="s">
        <v>5</v>
      </c>
      <c r="I535" s="10" t="s">
        <v>5</v>
      </c>
    </row>
    <row r="536" spans="1:9" x14ac:dyDescent="0.3">
      <c r="A536" s="50"/>
      <c r="B536" s="14"/>
      <c r="C536" s="14" t="s">
        <v>531</v>
      </c>
      <c r="D536" t="s">
        <v>2</v>
      </c>
      <c r="E536" s="4" t="s">
        <v>5</v>
      </c>
      <c r="F536" s="10" t="s">
        <v>5</v>
      </c>
      <c r="G536" t="s">
        <v>2</v>
      </c>
      <c r="H536" s="4" t="s">
        <v>5</v>
      </c>
      <c r="I536" s="10" t="s">
        <v>5</v>
      </c>
    </row>
    <row r="537" spans="1:9" x14ac:dyDescent="0.3">
      <c r="A537" s="50"/>
      <c r="B537" s="14"/>
      <c r="C537" s="14" t="s">
        <v>532</v>
      </c>
      <c r="D537" t="s">
        <v>2</v>
      </c>
      <c r="E537" s="4" t="s">
        <v>5</v>
      </c>
      <c r="F537" s="10" t="s">
        <v>5</v>
      </c>
      <c r="G537" t="s">
        <v>2</v>
      </c>
      <c r="H537" s="4" t="s">
        <v>5</v>
      </c>
      <c r="I537" s="10" t="s">
        <v>5</v>
      </c>
    </row>
    <row r="538" spans="1:9" x14ac:dyDescent="0.3">
      <c r="A538" s="50"/>
      <c r="B538" s="14" t="s">
        <v>556</v>
      </c>
      <c r="C538" s="14"/>
      <c r="D538" t="s">
        <v>2</v>
      </c>
      <c r="E538" s="4" t="s">
        <v>5</v>
      </c>
      <c r="F538" s="10" t="s">
        <v>5</v>
      </c>
      <c r="G538" t="s">
        <v>2</v>
      </c>
      <c r="H538" s="4" t="s">
        <v>5</v>
      </c>
      <c r="I538" s="10" t="s">
        <v>5</v>
      </c>
    </row>
    <row r="539" spans="1:9" x14ac:dyDescent="0.3">
      <c r="A539" s="50"/>
      <c r="B539" s="14"/>
      <c r="C539" s="14" t="s">
        <v>533</v>
      </c>
      <c r="D539" t="s">
        <v>2</v>
      </c>
      <c r="E539" s="4" t="s">
        <v>5</v>
      </c>
      <c r="F539" s="10" t="s">
        <v>5</v>
      </c>
      <c r="G539" t="s">
        <v>2</v>
      </c>
      <c r="H539" s="4" t="s">
        <v>5</v>
      </c>
      <c r="I539" s="10" t="s">
        <v>5</v>
      </c>
    </row>
    <row r="540" spans="1:9" x14ac:dyDescent="0.3">
      <c r="A540" s="50"/>
      <c r="B540" s="14"/>
      <c r="C540" s="14" t="s">
        <v>534</v>
      </c>
      <c r="D540" t="s">
        <v>2</v>
      </c>
      <c r="E540" s="4" t="s">
        <v>5</v>
      </c>
      <c r="F540" s="10" t="s">
        <v>5</v>
      </c>
      <c r="G540" t="s">
        <v>2</v>
      </c>
      <c r="H540" s="4" t="s">
        <v>5</v>
      </c>
      <c r="I540" s="10" t="s">
        <v>5</v>
      </c>
    </row>
    <row r="541" spans="1:9" x14ac:dyDescent="0.3">
      <c r="A541" s="50"/>
      <c r="B541" s="14"/>
      <c r="C541" s="14" t="s">
        <v>535</v>
      </c>
      <c r="D541" t="s">
        <v>2</v>
      </c>
      <c r="E541" s="4" t="s">
        <v>5</v>
      </c>
      <c r="F541" s="10" t="s">
        <v>5</v>
      </c>
      <c r="G541" t="s">
        <v>2</v>
      </c>
      <c r="H541" s="4" t="s">
        <v>5</v>
      </c>
      <c r="I541" s="10" t="s">
        <v>5</v>
      </c>
    </row>
    <row r="542" spans="1:9" x14ac:dyDescent="0.3">
      <c r="A542" s="50"/>
      <c r="B542" s="14" t="s">
        <v>557</v>
      </c>
      <c r="C542" s="14"/>
      <c r="D542" t="s">
        <v>2</v>
      </c>
      <c r="E542" s="4" t="s">
        <v>5</v>
      </c>
      <c r="F542" s="10" t="s">
        <v>5</v>
      </c>
      <c r="G542" t="s">
        <v>4</v>
      </c>
      <c r="H542" s="4">
        <v>140</v>
      </c>
      <c r="I542" s="12">
        <f>H542*200</f>
        <v>28000</v>
      </c>
    </row>
    <row r="543" spans="1:9" x14ac:dyDescent="0.3">
      <c r="A543" s="50"/>
      <c r="B543" s="14"/>
      <c r="C543" s="14" t="s">
        <v>536</v>
      </c>
      <c r="D543" t="s">
        <v>2</v>
      </c>
      <c r="E543" s="4" t="s">
        <v>5</v>
      </c>
      <c r="F543" s="10" t="s">
        <v>5</v>
      </c>
      <c r="G543" t="s">
        <v>2</v>
      </c>
      <c r="H543" s="4" t="s">
        <v>5</v>
      </c>
      <c r="I543" s="10" t="s">
        <v>5</v>
      </c>
    </row>
    <row r="544" spans="1:9" x14ac:dyDescent="0.3">
      <c r="A544" s="50"/>
      <c r="B544" s="14"/>
      <c r="C544" s="14" t="s">
        <v>538</v>
      </c>
      <c r="D544" t="s">
        <v>2</v>
      </c>
      <c r="E544" s="4" t="s">
        <v>5</v>
      </c>
      <c r="F544" s="10" t="s">
        <v>5</v>
      </c>
      <c r="G544" t="s">
        <v>2</v>
      </c>
      <c r="H544" s="4" t="s">
        <v>5</v>
      </c>
      <c r="I544" s="10" t="s">
        <v>5</v>
      </c>
    </row>
    <row r="545" spans="1:9" x14ac:dyDescent="0.3">
      <c r="A545" s="50"/>
      <c r="B545" s="14"/>
      <c r="C545" s="14" t="s">
        <v>537</v>
      </c>
      <c r="D545" t="s">
        <v>2</v>
      </c>
      <c r="E545" s="4" t="s">
        <v>5</v>
      </c>
      <c r="F545" s="10" t="s">
        <v>5</v>
      </c>
      <c r="G545" t="s">
        <v>2</v>
      </c>
      <c r="H545" s="4" t="s">
        <v>5</v>
      </c>
      <c r="I545" s="10" t="s">
        <v>5</v>
      </c>
    </row>
    <row r="546" spans="1:9" x14ac:dyDescent="0.3">
      <c r="A546" s="50"/>
      <c r="B546" s="14" t="s">
        <v>558</v>
      </c>
      <c r="C546" s="14"/>
      <c r="D546" t="s">
        <v>2</v>
      </c>
      <c r="E546" s="4" t="s">
        <v>5</v>
      </c>
      <c r="F546" s="10" t="s">
        <v>5</v>
      </c>
      <c r="G546" t="s">
        <v>2</v>
      </c>
      <c r="H546" s="4" t="s">
        <v>5</v>
      </c>
      <c r="I546" s="10" t="s">
        <v>5</v>
      </c>
    </row>
    <row r="547" spans="1:9" x14ac:dyDescent="0.3">
      <c r="A547" s="50"/>
      <c r="B547" s="14"/>
      <c r="C547" s="14" t="s">
        <v>539</v>
      </c>
      <c r="D547" t="s">
        <v>2</v>
      </c>
      <c r="E547" s="4" t="s">
        <v>5</v>
      </c>
      <c r="F547" s="10" t="s">
        <v>5</v>
      </c>
      <c r="G547" t="s">
        <v>2</v>
      </c>
      <c r="H547" s="4" t="s">
        <v>5</v>
      </c>
      <c r="I547" s="10" t="s">
        <v>5</v>
      </c>
    </row>
    <row r="548" spans="1:9" x14ac:dyDescent="0.3">
      <c r="A548" s="50"/>
      <c r="B548" s="14"/>
      <c r="C548" s="14" t="s">
        <v>540</v>
      </c>
      <c r="D548" t="s">
        <v>2</v>
      </c>
      <c r="E548" s="4" t="s">
        <v>5</v>
      </c>
      <c r="F548" s="10" t="s">
        <v>5</v>
      </c>
      <c r="G548" t="s">
        <v>2</v>
      </c>
      <c r="H548" s="4" t="s">
        <v>5</v>
      </c>
      <c r="I548" s="10" t="s">
        <v>5</v>
      </c>
    </row>
    <row r="549" spans="1:9" x14ac:dyDescent="0.3">
      <c r="A549" s="50"/>
      <c r="B549" s="14"/>
      <c r="C549" s="14" t="s">
        <v>541</v>
      </c>
      <c r="D549" t="s">
        <v>2</v>
      </c>
      <c r="E549" s="4" t="s">
        <v>5</v>
      </c>
      <c r="F549" s="10" t="s">
        <v>5</v>
      </c>
      <c r="G549" t="s">
        <v>2</v>
      </c>
      <c r="H549" s="4" t="s">
        <v>5</v>
      </c>
      <c r="I549" s="10" t="s">
        <v>5</v>
      </c>
    </row>
    <row r="550" spans="1:9" x14ac:dyDescent="0.3">
      <c r="A550" s="50"/>
      <c r="B550" s="14" t="s">
        <v>559</v>
      </c>
      <c r="C550" s="14"/>
      <c r="D550" t="s">
        <v>2</v>
      </c>
      <c r="E550" s="4" t="s">
        <v>5</v>
      </c>
      <c r="F550" s="10" t="s">
        <v>5</v>
      </c>
      <c r="G550" t="s">
        <v>2</v>
      </c>
      <c r="H550" s="4" t="s">
        <v>5</v>
      </c>
      <c r="I550" s="10" t="s">
        <v>5</v>
      </c>
    </row>
    <row r="551" spans="1:9" x14ac:dyDescent="0.3">
      <c r="A551" s="50"/>
      <c r="B551" s="14"/>
      <c r="C551" s="14" t="s">
        <v>542</v>
      </c>
      <c r="D551" t="s">
        <v>2</v>
      </c>
      <c r="E551" s="4" t="s">
        <v>5</v>
      </c>
      <c r="F551" s="10" t="s">
        <v>5</v>
      </c>
      <c r="G551" t="s">
        <v>2</v>
      </c>
      <c r="H551" s="4" t="s">
        <v>5</v>
      </c>
      <c r="I551" s="10" t="s">
        <v>5</v>
      </c>
    </row>
    <row r="552" spans="1:9" x14ac:dyDescent="0.3">
      <c r="A552" s="50"/>
      <c r="B552" s="14"/>
      <c r="C552" s="14" t="s">
        <v>543</v>
      </c>
      <c r="D552" t="s">
        <v>2</v>
      </c>
      <c r="E552" s="4" t="s">
        <v>5</v>
      </c>
      <c r="F552" s="10" t="s">
        <v>5</v>
      </c>
      <c r="G552" t="s">
        <v>2</v>
      </c>
      <c r="H552" s="4" t="s">
        <v>5</v>
      </c>
      <c r="I552" s="10" t="s">
        <v>5</v>
      </c>
    </row>
    <row r="553" spans="1:9" x14ac:dyDescent="0.3">
      <c r="A553" s="50"/>
      <c r="B553" s="14"/>
      <c r="C553" s="14" t="s">
        <v>544</v>
      </c>
      <c r="D553" t="s">
        <v>2</v>
      </c>
      <c r="E553" s="4" t="s">
        <v>5</v>
      </c>
      <c r="F553" s="10" t="s">
        <v>5</v>
      </c>
      <c r="G553" t="s">
        <v>2</v>
      </c>
      <c r="H553" s="4" t="s">
        <v>5</v>
      </c>
      <c r="I553" s="10" t="s">
        <v>5</v>
      </c>
    </row>
    <row r="554" spans="1:9" x14ac:dyDescent="0.3">
      <c r="A554" s="50"/>
      <c r="B554" s="14" t="s">
        <v>560</v>
      </c>
      <c r="C554" s="14"/>
      <c r="D554" t="s">
        <v>2</v>
      </c>
      <c r="E554" s="4" t="s">
        <v>5</v>
      </c>
      <c r="F554" s="10" t="s">
        <v>5</v>
      </c>
      <c r="G554" t="s">
        <v>4</v>
      </c>
      <c r="H554" s="4">
        <v>14.6</v>
      </c>
      <c r="I554" s="12">
        <f>H554*200</f>
        <v>2920</v>
      </c>
    </row>
    <row r="555" spans="1:9" x14ac:dyDescent="0.3">
      <c r="A555" s="50"/>
      <c r="B555" s="14"/>
      <c r="C555" s="14" t="s">
        <v>545</v>
      </c>
      <c r="D555" t="s">
        <v>2</v>
      </c>
      <c r="E555" s="4" t="s">
        <v>5</v>
      </c>
      <c r="F555" s="10" t="s">
        <v>5</v>
      </c>
      <c r="G555" t="s">
        <v>2</v>
      </c>
      <c r="H555" s="4" t="s">
        <v>5</v>
      </c>
      <c r="I555" s="10" t="s">
        <v>5</v>
      </c>
    </row>
    <row r="556" spans="1:9" x14ac:dyDescent="0.3">
      <c r="A556" s="50"/>
      <c r="B556" s="14"/>
      <c r="C556" s="14" t="s">
        <v>546</v>
      </c>
      <c r="D556" t="s">
        <v>2</v>
      </c>
      <c r="E556" s="4" t="s">
        <v>5</v>
      </c>
      <c r="F556" s="10" t="s">
        <v>5</v>
      </c>
      <c r="G556" t="s">
        <v>4</v>
      </c>
      <c r="H556" s="4">
        <v>14.1</v>
      </c>
      <c r="I556" s="12">
        <v>2815</v>
      </c>
    </row>
    <row r="557" spans="1:9" x14ac:dyDescent="0.3">
      <c r="A557" s="50"/>
      <c r="B557" s="14"/>
      <c r="C557" s="14" t="s">
        <v>547</v>
      </c>
      <c r="D557" t="s">
        <v>2</v>
      </c>
      <c r="E557" s="4" t="s">
        <v>5</v>
      </c>
      <c r="F557" s="10" t="s">
        <v>5</v>
      </c>
      <c r="G557" t="s">
        <v>2</v>
      </c>
      <c r="H557" s="4" t="s">
        <v>5</v>
      </c>
      <c r="I557" s="10" t="s">
        <v>5</v>
      </c>
    </row>
    <row r="558" spans="1:9" x14ac:dyDescent="0.3">
      <c r="A558" s="50"/>
      <c r="B558" s="14" t="s">
        <v>561</v>
      </c>
      <c r="C558" s="14"/>
      <c r="D558" t="s">
        <v>2</v>
      </c>
      <c r="E558" s="4" t="s">
        <v>5</v>
      </c>
      <c r="F558" s="10" t="s">
        <v>5</v>
      </c>
      <c r="G558" t="s">
        <v>2</v>
      </c>
      <c r="H558" s="4" t="s">
        <v>5</v>
      </c>
      <c r="I558" s="10" t="s">
        <v>5</v>
      </c>
    </row>
    <row r="559" spans="1:9" x14ac:dyDescent="0.3">
      <c r="A559" s="45"/>
      <c r="B559" s="14"/>
      <c r="C559" s="14" t="s">
        <v>548</v>
      </c>
      <c r="D559" t="s">
        <v>2</v>
      </c>
      <c r="E559" s="4" t="s">
        <v>5</v>
      </c>
      <c r="F559" s="10" t="s">
        <v>5</v>
      </c>
      <c r="G559" t="s">
        <v>2</v>
      </c>
      <c r="H559" s="4" t="s">
        <v>5</v>
      </c>
      <c r="I559" s="10" t="s">
        <v>5</v>
      </c>
    </row>
    <row r="560" spans="1:9" x14ac:dyDescent="0.3">
      <c r="A560" s="45"/>
      <c r="B560" s="14"/>
      <c r="C560" s="14" t="s">
        <v>549</v>
      </c>
      <c r="D560" t="s">
        <v>2</v>
      </c>
      <c r="E560" s="4" t="s">
        <v>5</v>
      </c>
      <c r="F560" s="10" t="s">
        <v>5</v>
      </c>
      <c r="G560" t="s">
        <v>2</v>
      </c>
      <c r="H560" s="4" t="s">
        <v>5</v>
      </c>
      <c r="I560" s="10" t="s">
        <v>5</v>
      </c>
    </row>
    <row r="561" spans="1:9" x14ac:dyDescent="0.3">
      <c r="A561" s="45"/>
      <c r="B561" s="14"/>
      <c r="C561" s="14" t="s">
        <v>550</v>
      </c>
      <c r="D561" t="s">
        <v>2</v>
      </c>
      <c r="E561" s="4" t="s">
        <v>5</v>
      </c>
      <c r="F561" s="10" t="s">
        <v>5</v>
      </c>
      <c r="G561" t="s">
        <v>2</v>
      </c>
      <c r="H561" s="4" t="s">
        <v>5</v>
      </c>
      <c r="I561" s="10" t="s">
        <v>5</v>
      </c>
    </row>
    <row r="562" spans="1:9" x14ac:dyDescent="0.3">
      <c r="A562" s="45"/>
      <c r="B562" s="14" t="s">
        <v>562</v>
      </c>
      <c r="C562" s="14"/>
      <c r="D562" t="s">
        <v>2</v>
      </c>
      <c r="E562" s="4" t="s">
        <v>5</v>
      </c>
      <c r="F562" s="10" t="s">
        <v>5</v>
      </c>
      <c r="G562" t="s">
        <v>4</v>
      </c>
      <c r="H562" s="4">
        <v>110</v>
      </c>
      <c r="I562" s="12">
        <v>21900</v>
      </c>
    </row>
    <row r="563" spans="1:9" x14ac:dyDescent="0.3">
      <c r="A563" s="45"/>
      <c r="B563" s="14"/>
      <c r="C563" s="14" t="s">
        <v>551</v>
      </c>
      <c r="D563" t="s">
        <v>2</v>
      </c>
      <c r="E563" s="4" t="s">
        <v>5</v>
      </c>
      <c r="F563" s="10" t="s">
        <v>5</v>
      </c>
      <c r="G563" t="s">
        <v>4</v>
      </c>
      <c r="H563" s="4">
        <v>3.99</v>
      </c>
      <c r="I563" s="12">
        <f>H563*200</f>
        <v>798</v>
      </c>
    </row>
    <row r="564" spans="1:9" x14ac:dyDescent="0.3">
      <c r="A564" s="45"/>
      <c r="B564" s="14"/>
      <c r="C564" s="14" t="s">
        <v>552</v>
      </c>
      <c r="D564" t="s">
        <v>2</v>
      </c>
      <c r="E564" s="4" t="s">
        <v>5</v>
      </c>
      <c r="F564" s="10" t="s">
        <v>5</v>
      </c>
      <c r="G564" t="s">
        <v>4</v>
      </c>
      <c r="H564" s="4">
        <v>110</v>
      </c>
      <c r="I564" s="12">
        <f>H564*200</f>
        <v>22000</v>
      </c>
    </row>
    <row r="565" spans="1:9" x14ac:dyDescent="0.3">
      <c r="A565" s="46"/>
      <c r="B565" s="15"/>
      <c r="C565" s="15" t="s">
        <v>553</v>
      </c>
      <c r="D565" s="2" t="s">
        <v>2</v>
      </c>
      <c r="E565" s="5" t="s">
        <v>5</v>
      </c>
      <c r="F565" s="11" t="s">
        <v>5</v>
      </c>
      <c r="G565" s="2" t="s">
        <v>2</v>
      </c>
      <c r="H565" s="5" t="s">
        <v>5</v>
      </c>
      <c r="I565" s="11" t="s">
        <v>5</v>
      </c>
    </row>
    <row r="566" spans="1:9" x14ac:dyDescent="0.3">
      <c r="A566" s="44">
        <v>25</v>
      </c>
      <c r="B566" s="14" t="s">
        <v>563</v>
      </c>
      <c r="C566" s="14"/>
      <c r="D566" t="s">
        <v>2</v>
      </c>
      <c r="E566" s="4" t="s">
        <v>5</v>
      </c>
      <c r="F566" s="10" t="s">
        <v>5</v>
      </c>
      <c r="G566" t="s">
        <v>2</v>
      </c>
      <c r="H566" s="4" t="s">
        <v>5</v>
      </c>
      <c r="I566" s="10" t="s">
        <v>5</v>
      </c>
    </row>
    <row r="567" spans="1:9" x14ac:dyDescent="0.3">
      <c r="A567" s="50"/>
      <c r="B567" s="14"/>
      <c r="C567" s="14" t="s">
        <v>564</v>
      </c>
      <c r="D567" t="s">
        <v>2</v>
      </c>
      <c r="E567" s="4" t="s">
        <v>5</v>
      </c>
      <c r="F567" s="10" t="s">
        <v>5</v>
      </c>
      <c r="G567" t="s">
        <v>2</v>
      </c>
      <c r="H567" s="4" t="s">
        <v>5</v>
      </c>
      <c r="I567" s="10" t="s">
        <v>5</v>
      </c>
    </row>
    <row r="568" spans="1:9" x14ac:dyDescent="0.3">
      <c r="A568" s="50"/>
      <c r="B568" s="14"/>
      <c r="C568" s="14" t="s">
        <v>565</v>
      </c>
      <c r="D568" t="s">
        <v>2</v>
      </c>
      <c r="E568" s="4" t="s">
        <v>5</v>
      </c>
      <c r="F568" s="10" t="s">
        <v>5</v>
      </c>
      <c r="G568" t="s">
        <v>2</v>
      </c>
      <c r="H568" s="4" t="s">
        <v>5</v>
      </c>
      <c r="I568" s="10" t="s">
        <v>5</v>
      </c>
    </row>
    <row r="569" spans="1:9" x14ac:dyDescent="0.3">
      <c r="A569" s="50"/>
      <c r="B569" s="14"/>
      <c r="C569" s="14" t="s">
        <v>566</v>
      </c>
      <c r="D569" t="s">
        <v>2</v>
      </c>
      <c r="E569" s="4" t="s">
        <v>5</v>
      </c>
      <c r="F569" s="10" t="s">
        <v>5</v>
      </c>
      <c r="G569" t="s">
        <v>2</v>
      </c>
      <c r="H569" s="4" t="s">
        <v>5</v>
      </c>
      <c r="I569" s="10" t="s">
        <v>5</v>
      </c>
    </row>
    <row r="570" spans="1:9" x14ac:dyDescent="0.3">
      <c r="A570" s="50"/>
      <c r="B570" s="14" t="s">
        <v>594</v>
      </c>
      <c r="C570" s="14"/>
      <c r="D570" t="s">
        <v>2</v>
      </c>
      <c r="E570" s="4" t="s">
        <v>5</v>
      </c>
      <c r="F570" s="10" t="s">
        <v>5</v>
      </c>
      <c r="G570" t="s">
        <v>2</v>
      </c>
      <c r="H570" s="4" t="s">
        <v>5</v>
      </c>
      <c r="I570" s="10" t="s">
        <v>5</v>
      </c>
    </row>
    <row r="571" spans="1:9" x14ac:dyDescent="0.3">
      <c r="A571" s="50"/>
      <c r="B571" s="14"/>
      <c r="C571" s="14" t="s">
        <v>567</v>
      </c>
      <c r="D571" t="s">
        <v>2</v>
      </c>
      <c r="E571" s="4" t="s">
        <v>5</v>
      </c>
      <c r="F571" s="10" t="s">
        <v>5</v>
      </c>
      <c r="G571" t="s">
        <v>2</v>
      </c>
      <c r="H571" s="4" t="s">
        <v>5</v>
      </c>
      <c r="I571" s="10" t="s">
        <v>5</v>
      </c>
    </row>
    <row r="572" spans="1:9" x14ac:dyDescent="0.3">
      <c r="A572" s="50"/>
      <c r="B572" s="14"/>
      <c r="C572" s="14" t="s">
        <v>568</v>
      </c>
      <c r="D572" t="s">
        <v>2</v>
      </c>
      <c r="E572" s="4" t="s">
        <v>5</v>
      </c>
      <c r="F572" s="10" t="s">
        <v>5</v>
      </c>
      <c r="G572" t="s">
        <v>2</v>
      </c>
      <c r="H572" s="4" t="s">
        <v>5</v>
      </c>
      <c r="I572" s="10" t="s">
        <v>5</v>
      </c>
    </row>
    <row r="573" spans="1:9" x14ac:dyDescent="0.3">
      <c r="A573" s="50"/>
      <c r="B573" s="14"/>
      <c r="C573" s="14" t="s">
        <v>569</v>
      </c>
      <c r="D573" t="s">
        <v>2</v>
      </c>
      <c r="E573" s="4" t="s">
        <v>5</v>
      </c>
      <c r="F573" s="10" t="s">
        <v>5</v>
      </c>
      <c r="G573" t="s">
        <v>2</v>
      </c>
      <c r="H573" s="4" t="s">
        <v>5</v>
      </c>
      <c r="I573" s="10" t="s">
        <v>5</v>
      </c>
    </row>
    <row r="574" spans="1:9" x14ac:dyDescent="0.3">
      <c r="A574" s="50"/>
      <c r="B574" s="14" t="s">
        <v>595</v>
      </c>
      <c r="C574" s="14"/>
      <c r="D574" t="s">
        <v>2</v>
      </c>
      <c r="E574" s="4" t="s">
        <v>5</v>
      </c>
      <c r="F574" s="10" t="s">
        <v>5</v>
      </c>
      <c r="G574" t="s">
        <v>2</v>
      </c>
      <c r="H574" s="4" t="s">
        <v>5</v>
      </c>
      <c r="I574" s="10" t="s">
        <v>5</v>
      </c>
    </row>
    <row r="575" spans="1:9" x14ac:dyDescent="0.3">
      <c r="A575" s="50"/>
      <c r="B575" s="14"/>
      <c r="C575" s="14" t="s">
        <v>570</v>
      </c>
      <c r="D575" t="s">
        <v>2</v>
      </c>
      <c r="E575" s="4" t="s">
        <v>5</v>
      </c>
      <c r="F575" s="10" t="s">
        <v>5</v>
      </c>
      <c r="G575" t="s">
        <v>2</v>
      </c>
      <c r="H575" s="4" t="s">
        <v>5</v>
      </c>
      <c r="I575" s="10" t="s">
        <v>5</v>
      </c>
    </row>
    <row r="576" spans="1:9" x14ac:dyDescent="0.3">
      <c r="A576" s="50"/>
      <c r="B576" s="14"/>
      <c r="C576" s="14" t="s">
        <v>571</v>
      </c>
      <c r="D576" t="s">
        <v>2</v>
      </c>
      <c r="E576" s="4" t="s">
        <v>5</v>
      </c>
      <c r="F576" s="10" t="s">
        <v>5</v>
      </c>
      <c r="G576" t="s">
        <v>2</v>
      </c>
      <c r="H576" s="4" t="s">
        <v>5</v>
      </c>
      <c r="I576" s="10" t="s">
        <v>5</v>
      </c>
    </row>
    <row r="577" spans="1:9" x14ac:dyDescent="0.3">
      <c r="A577" s="50"/>
      <c r="B577" s="14"/>
      <c r="C577" s="14" t="s">
        <v>572</v>
      </c>
      <c r="D577" t="s">
        <v>2</v>
      </c>
      <c r="E577" s="4" t="s">
        <v>5</v>
      </c>
      <c r="F577" s="10" t="s">
        <v>5</v>
      </c>
      <c r="G577" t="s">
        <v>2</v>
      </c>
      <c r="H577" s="4" t="s">
        <v>5</v>
      </c>
      <c r="I577" s="10" t="s">
        <v>5</v>
      </c>
    </row>
    <row r="578" spans="1:9" x14ac:dyDescent="0.3">
      <c r="A578" s="50"/>
      <c r="B578" s="14" t="s">
        <v>596</v>
      </c>
      <c r="C578" s="14"/>
      <c r="D578" t="s">
        <v>2</v>
      </c>
      <c r="E578" s="4" t="s">
        <v>5</v>
      </c>
      <c r="F578" s="10" t="s">
        <v>5</v>
      </c>
      <c r="G578" t="s">
        <v>2</v>
      </c>
      <c r="H578" s="4" t="s">
        <v>5</v>
      </c>
      <c r="I578" s="10" t="s">
        <v>5</v>
      </c>
    </row>
    <row r="579" spans="1:9" x14ac:dyDescent="0.3">
      <c r="A579" s="50"/>
      <c r="B579" s="14"/>
      <c r="C579" s="14" t="s">
        <v>573</v>
      </c>
      <c r="D579" t="s">
        <v>2</v>
      </c>
      <c r="E579" s="4" t="s">
        <v>5</v>
      </c>
      <c r="F579" s="10" t="s">
        <v>5</v>
      </c>
      <c r="G579" t="s">
        <v>2</v>
      </c>
      <c r="H579" s="4" t="s">
        <v>5</v>
      </c>
      <c r="I579" s="10" t="s">
        <v>5</v>
      </c>
    </row>
    <row r="580" spans="1:9" x14ac:dyDescent="0.3">
      <c r="A580" s="50"/>
      <c r="B580" s="14"/>
      <c r="C580" s="14" t="s">
        <v>574</v>
      </c>
      <c r="D580" t="s">
        <v>2</v>
      </c>
      <c r="E580" s="4" t="s">
        <v>5</v>
      </c>
      <c r="F580" s="10" t="s">
        <v>5</v>
      </c>
      <c r="G580" t="s">
        <v>2</v>
      </c>
      <c r="H580" s="4" t="s">
        <v>5</v>
      </c>
      <c r="I580" s="10" t="s">
        <v>5</v>
      </c>
    </row>
    <row r="581" spans="1:9" x14ac:dyDescent="0.3">
      <c r="A581" s="50"/>
      <c r="B581" s="14"/>
      <c r="C581" s="14" t="s">
        <v>575</v>
      </c>
      <c r="D581" t="s">
        <v>2</v>
      </c>
      <c r="E581" s="4" t="s">
        <v>5</v>
      </c>
      <c r="F581" s="10" t="s">
        <v>5</v>
      </c>
      <c r="G581" t="s">
        <v>2</v>
      </c>
      <c r="H581" s="4" t="s">
        <v>5</v>
      </c>
      <c r="I581" s="10" t="s">
        <v>5</v>
      </c>
    </row>
    <row r="582" spans="1:9" x14ac:dyDescent="0.3">
      <c r="A582" s="50"/>
      <c r="B582" s="14" t="s">
        <v>597</v>
      </c>
      <c r="C582" s="14"/>
      <c r="D582" t="s">
        <v>2</v>
      </c>
      <c r="E582" s="4" t="s">
        <v>5</v>
      </c>
      <c r="F582" s="10" t="s">
        <v>5</v>
      </c>
      <c r="G582" t="s">
        <v>2</v>
      </c>
      <c r="H582" s="4" t="s">
        <v>5</v>
      </c>
      <c r="I582" s="10" t="s">
        <v>5</v>
      </c>
    </row>
    <row r="583" spans="1:9" x14ac:dyDescent="0.3">
      <c r="A583" s="50"/>
      <c r="B583" s="14"/>
      <c r="C583" s="14" t="s">
        <v>576</v>
      </c>
      <c r="D583" t="s">
        <v>2</v>
      </c>
      <c r="E583" s="4" t="s">
        <v>5</v>
      </c>
      <c r="F583" s="10" t="s">
        <v>5</v>
      </c>
      <c r="G583" t="s">
        <v>2</v>
      </c>
      <c r="H583" s="4" t="s">
        <v>5</v>
      </c>
      <c r="I583" s="10" t="s">
        <v>5</v>
      </c>
    </row>
    <row r="584" spans="1:9" x14ac:dyDescent="0.3">
      <c r="A584" s="50"/>
      <c r="B584" s="14"/>
      <c r="C584" s="14" t="s">
        <v>577</v>
      </c>
      <c r="D584" t="s">
        <v>2</v>
      </c>
      <c r="E584" s="4" t="s">
        <v>5</v>
      </c>
      <c r="F584" s="10" t="s">
        <v>5</v>
      </c>
      <c r="G584" t="s">
        <v>2</v>
      </c>
      <c r="H584" s="4" t="s">
        <v>5</v>
      </c>
      <c r="I584" s="10" t="s">
        <v>5</v>
      </c>
    </row>
    <row r="585" spans="1:9" x14ac:dyDescent="0.3">
      <c r="A585" s="50"/>
      <c r="B585" s="14"/>
      <c r="C585" s="14" t="s">
        <v>578</v>
      </c>
      <c r="D585" t="s">
        <v>2</v>
      </c>
      <c r="E585" s="4" t="s">
        <v>5</v>
      </c>
      <c r="F585" s="10" t="s">
        <v>5</v>
      </c>
      <c r="G585" t="s">
        <v>2</v>
      </c>
      <c r="H585" s="4" t="s">
        <v>5</v>
      </c>
      <c r="I585" s="10" t="s">
        <v>5</v>
      </c>
    </row>
    <row r="586" spans="1:9" x14ac:dyDescent="0.3">
      <c r="A586" s="50"/>
      <c r="B586" s="14" t="s">
        <v>598</v>
      </c>
      <c r="C586" s="14"/>
      <c r="D586" t="s">
        <v>2</v>
      </c>
      <c r="E586" s="4" t="s">
        <v>5</v>
      </c>
      <c r="F586" s="10" t="s">
        <v>5</v>
      </c>
      <c r="G586" t="s">
        <v>2</v>
      </c>
      <c r="H586" s="4" t="s">
        <v>5</v>
      </c>
      <c r="I586" s="10" t="s">
        <v>5</v>
      </c>
    </row>
    <row r="587" spans="1:9" x14ac:dyDescent="0.3">
      <c r="A587" s="50"/>
      <c r="B587" s="14"/>
      <c r="C587" s="14" t="s">
        <v>579</v>
      </c>
      <c r="D587" t="s">
        <v>2</v>
      </c>
      <c r="E587" s="4" t="s">
        <v>5</v>
      </c>
      <c r="F587" s="10" t="s">
        <v>5</v>
      </c>
      <c r="G587" t="s">
        <v>2</v>
      </c>
      <c r="H587" s="4" t="s">
        <v>5</v>
      </c>
      <c r="I587" s="10" t="s">
        <v>5</v>
      </c>
    </row>
    <row r="588" spans="1:9" x14ac:dyDescent="0.3">
      <c r="A588" s="50"/>
      <c r="B588" s="14"/>
      <c r="C588" s="14" t="s">
        <v>580</v>
      </c>
      <c r="D588" t="s">
        <v>2</v>
      </c>
      <c r="E588" s="4" t="s">
        <v>5</v>
      </c>
      <c r="F588" s="10" t="s">
        <v>5</v>
      </c>
      <c r="G588" t="s">
        <v>2</v>
      </c>
      <c r="H588" s="4" t="s">
        <v>5</v>
      </c>
      <c r="I588" s="10" t="s">
        <v>5</v>
      </c>
    </row>
    <row r="589" spans="1:9" x14ac:dyDescent="0.3">
      <c r="A589" s="50"/>
      <c r="B589" s="14"/>
      <c r="C589" s="14" t="s">
        <v>581</v>
      </c>
      <c r="D589" t="s">
        <v>2</v>
      </c>
      <c r="E589" s="4" t="s">
        <v>5</v>
      </c>
      <c r="F589" s="10" t="s">
        <v>5</v>
      </c>
      <c r="G589" t="s">
        <v>2</v>
      </c>
      <c r="H589" s="4" t="s">
        <v>5</v>
      </c>
      <c r="I589" s="10" t="s">
        <v>5</v>
      </c>
    </row>
    <row r="590" spans="1:9" x14ac:dyDescent="0.3">
      <c r="A590" s="50"/>
      <c r="B590" s="14" t="s">
        <v>599</v>
      </c>
      <c r="C590" s="14"/>
      <c r="D590" t="s">
        <v>2</v>
      </c>
      <c r="E590" s="4" t="s">
        <v>5</v>
      </c>
      <c r="F590" s="10" t="s">
        <v>5</v>
      </c>
      <c r="G590" t="s">
        <v>2</v>
      </c>
      <c r="H590" s="4" t="s">
        <v>5</v>
      </c>
      <c r="I590" s="10" t="s">
        <v>5</v>
      </c>
    </row>
    <row r="591" spans="1:9" x14ac:dyDescent="0.3">
      <c r="A591" s="50"/>
      <c r="B591" s="14"/>
      <c r="C591" s="14" t="s">
        <v>582</v>
      </c>
      <c r="D591" t="s">
        <v>2</v>
      </c>
      <c r="E591" s="4" t="s">
        <v>5</v>
      </c>
      <c r="F591" s="10" t="s">
        <v>5</v>
      </c>
      <c r="G591" t="s">
        <v>2</v>
      </c>
      <c r="H591" s="4" t="s">
        <v>5</v>
      </c>
      <c r="I591" s="10" t="s">
        <v>5</v>
      </c>
    </row>
    <row r="592" spans="1:9" x14ac:dyDescent="0.3">
      <c r="A592" s="50"/>
      <c r="B592" s="14"/>
      <c r="C592" s="14" t="s">
        <v>583</v>
      </c>
      <c r="D592" t="s">
        <v>2</v>
      </c>
      <c r="E592" s="4" t="s">
        <v>5</v>
      </c>
      <c r="F592" s="10" t="s">
        <v>5</v>
      </c>
      <c r="G592" t="s">
        <v>2</v>
      </c>
      <c r="H592" s="4" t="s">
        <v>5</v>
      </c>
      <c r="I592" s="10" t="s">
        <v>5</v>
      </c>
    </row>
    <row r="593" spans="1:9" x14ac:dyDescent="0.3">
      <c r="A593" s="50"/>
      <c r="B593" s="14"/>
      <c r="C593" s="14" t="s">
        <v>584</v>
      </c>
      <c r="D593" t="s">
        <v>2</v>
      </c>
      <c r="E593" s="4" t="s">
        <v>5</v>
      </c>
      <c r="F593" s="10" t="s">
        <v>5</v>
      </c>
      <c r="G593" t="s">
        <v>2</v>
      </c>
      <c r="H593" s="4" t="s">
        <v>5</v>
      </c>
      <c r="I593" s="10" t="s">
        <v>5</v>
      </c>
    </row>
    <row r="594" spans="1:9" x14ac:dyDescent="0.3">
      <c r="A594" s="50"/>
      <c r="B594" s="14" t="s">
        <v>600</v>
      </c>
      <c r="C594" s="14"/>
      <c r="D594" t="s">
        <v>2</v>
      </c>
      <c r="E594" s="4" t="s">
        <v>5</v>
      </c>
      <c r="F594" s="10" t="s">
        <v>5</v>
      </c>
      <c r="G594" t="s">
        <v>4</v>
      </c>
      <c r="H594" s="4">
        <v>83.6</v>
      </c>
      <c r="I594" s="12">
        <v>16710</v>
      </c>
    </row>
    <row r="595" spans="1:9" x14ac:dyDescent="0.3">
      <c r="A595" s="50"/>
      <c r="B595" s="14"/>
      <c r="C595" s="14" t="s">
        <v>585</v>
      </c>
      <c r="D595" t="s">
        <v>2</v>
      </c>
      <c r="E595" s="4" t="s">
        <v>5</v>
      </c>
      <c r="F595" s="10" t="s">
        <v>5</v>
      </c>
      <c r="G595" t="s">
        <v>2</v>
      </c>
      <c r="H595" s="4" t="s">
        <v>5</v>
      </c>
      <c r="I595" s="10" t="s">
        <v>5</v>
      </c>
    </row>
    <row r="596" spans="1:9" x14ac:dyDescent="0.3">
      <c r="A596" s="50"/>
      <c r="B596" s="14"/>
      <c r="C596" s="14" t="s">
        <v>586</v>
      </c>
      <c r="D596" t="s">
        <v>2</v>
      </c>
      <c r="E596" s="4" t="s">
        <v>5</v>
      </c>
      <c r="F596" s="10" t="s">
        <v>5</v>
      </c>
      <c r="G596" t="s">
        <v>2</v>
      </c>
      <c r="H596" s="4" t="s">
        <v>5</v>
      </c>
      <c r="I596" s="10" t="s">
        <v>5</v>
      </c>
    </row>
    <row r="597" spans="1:9" x14ac:dyDescent="0.3">
      <c r="A597" s="50"/>
      <c r="B597" s="14"/>
      <c r="C597" s="29" t="s">
        <v>587</v>
      </c>
      <c r="D597" t="s">
        <v>2</v>
      </c>
      <c r="E597" s="4" t="s">
        <v>5</v>
      </c>
      <c r="F597" s="10" t="s">
        <v>5</v>
      </c>
      <c r="G597" t="s">
        <v>2</v>
      </c>
      <c r="H597" s="4" t="s">
        <v>5</v>
      </c>
      <c r="I597" s="10" t="s">
        <v>5</v>
      </c>
    </row>
    <row r="598" spans="1:9" x14ac:dyDescent="0.3">
      <c r="A598" s="50"/>
      <c r="B598" s="14" t="s">
        <v>601</v>
      </c>
      <c r="C598" s="14"/>
      <c r="D598" t="s">
        <v>2</v>
      </c>
      <c r="E598" s="4" t="s">
        <v>5</v>
      </c>
      <c r="F598" s="10" t="s">
        <v>5</v>
      </c>
      <c r="G598" t="s">
        <v>4</v>
      </c>
      <c r="H598" s="4">
        <v>49.1</v>
      </c>
      <c r="I598" s="4">
        <v>9825</v>
      </c>
    </row>
    <row r="599" spans="1:9" x14ac:dyDescent="0.3">
      <c r="A599" s="45"/>
      <c r="B599" s="14"/>
      <c r="C599" s="14" t="s">
        <v>588</v>
      </c>
      <c r="D599" t="s">
        <v>2</v>
      </c>
      <c r="E599" s="4" t="s">
        <v>5</v>
      </c>
      <c r="F599" s="10" t="s">
        <v>5</v>
      </c>
      <c r="G599" t="s">
        <v>2</v>
      </c>
      <c r="H599" s="4" t="s">
        <v>5</v>
      </c>
      <c r="I599" s="10" t="s">
        <v>5</v>
      </c>
    </row>
    <row r="600" spans="1:9" x14ac:dyDescent="0.3">
      <c r="A600" s="45"/>
      <c r="B600" s="14"/>
      <c r="C600" s="14" t="s">
        <v>589</v>
      </c>
      <c r="D600" t="s">
        <v>2</v>
      </c>
      <c r="E600" s="4" t="s">
        <v>5</v>
      </c>
      <c r="F600" s="10" t="s">
        <v>5</v>
      </c>
      <c r="G600" t="s">
        <v>2</v>
      </c>
      <c r="H600" s="4" t="s">
        <v>5</v>
      </c>
      <c r="I600" s="10" t="s">
        <v>5</v>
      </c>
    </row>
    <row r="601" spans="1:9" x14ac:dyDescent="0.3">
      <c r="A601" s="45"/>
      <c r="B601" s="14"/>
      <c r="C601" s="14" t="s">
        <v>590</v>
      </c>
      <c r="D601" t="s">
        <v>2</v>
      </c>
      <c r="E601" s="4" t="s">
        <v>5</v>
      </c>
      <c r="F601" s="10" t="s">
        <v>5</v>
      </c>
      <c r="G601" t="s">
        <v>2</v>
      </c>
      <c r="H601" s="4" t="s">
        <v>5</v>
      </c>
      <c r="I601" s="10" t="s">
        <v>5</v>
      </c>
    </row>
    <row r="602" spans="1:9" x14ac:dyDescent="0.3">
      <c r="A602" s="45"/>
      <c r="B602" s="14" t="s">
        <v>602</v>
      </c>
      <c r="C602" s="14"/>
      <c r="D602" t="s">
        <v>2</v>
      </c>
      <c r="E602" s="4" t="s">
        <v>5</v>
      </c>
      <c r="F602" s="10" t="s">
        <v>5</v>
      </c>
      <c r="G602" t="s">
        <v>2</v>
      </c>
      <c r="H602" s="4" t="s">
        <v>5</v>
      </c>
      <c r="I602" s="10" t="s">
        <v>5</v>
      </c>
    </row>
    <row r="603" spans="1:9" x14ac:dyDescent="0.3">
      <c r="A603" s="45"/>
      <c r="B603" s="14"/>
      <c r="C603" s="14" t="s">
        <v>591</v>
      </c>
      <c r="D603" t="s">
        <v>2</v>
      </c>
      <c r="E603" s="4" t="s">
        <v>5</v>
      </c>
      <c r="F603" s="10" t="s">
        <v>5</v>
      </c>
      <c r="G603" t="s">
        <v>2</v>
      </c>
      <c r="H603" s="4" t="s">
        <v>5</v>
      </c>
      <c r="I603" s="10" t="s">
        <v>5</v>
      </c>
    </row>
    <row r="604" spans="1:9" x14ac:dyDescent="0.3">
      <c r="A604" s="45"/>
      <c r="B604" s="14"/>
      <c r="C604" s="14" t="s">
        <v>592</v>
      </c>
      <c r="D604" t="s">
        <v>2</v>
      </c>
      <c r="E604" s="4" t="s">
        <v>5</v>
      </c>
      <c r="F604" s="10" t="s">
        <v>5</v>
      </c>
      <c r="G604" t="s">
        <v>2</v>
      </c>
      <c r="H604" s="4" t="s">
        <v>5</v>
      </c>
      <c r="I604" s="10" t="s">
        <v>5</v>
      </c>
    </row>
    <row r="605" spans="1:9" x14ac:dyDescent="0.3">
      <c r="A605" s="46"/>
      <c r="B605" s="15"/>
      <c r="C605" s="15" t="s">
        <v>593</v>
      </c>
      <c r="D605" s="2" t="s">
        <v>2</v>
      </c>
      <c r="E605" s="5" t="s">
        <v>5</v>
      </c>
      <c r="F605" s="11" t="s">
        <v>5</v>
      </c>
      <c r="G605" s="2" t="s">
        <v>2</v>
      </c>
      <c r="H605" s="5" t="s">
        <v>5</v>
      </c>
      <c r="I605" s="11" t="s">
        <v>5</v>
      </c>
    </row>
    <row r="606" spans="1:9" x14ac:dyDescent="0.3">
      <c r="A606" s="44">
        <v>29</v>
      </c>
      <c r="B606" s="14" t="s">
        <v>603</v>
      </c>
      <c r="C606" s="14"/>
      <c r="D606" t="s">
        <v>2</v>
      </c>
      <c r="E606" s="4" t="s">
        <v>5</v>
      </c>
      <c r="F606" s="10" t="s">
        <v>5</v>
      </c>
      <c r="G606" t="s">
        <v>2</v>
      </c>
      <c r="H606" s="4" t="s">
        <v>5</v>
      </c>
      <c r="I606" s="10" t="s">
        <v>5</v>
      </c>
    </row>
    <row r="607" spans="1:9" x14ac:dyDescent="0.3">
      <c r="A607" s="50"/>
      <c r="B607" s="14"/>
      <c r="C607" s="14" t="s">
        <v>604</v>
      </c>
      <c r="D607" t="s">
        <v>2</v>
      </c>
      <c r="E607" s="4" t="s">
        <v>5</v>
      </c>
      <c r="F607" s="10" t="s">
        <v>5</v>
      </c>
      <c r="G607" t="s">
        <v>2</v>
      </c>
      <c r="H607" s="4" t="s">
        <v>5</v>
      </c>
      <c r="I607" s="10" t="s">
        <v>5</v>
      </c>
    </row>
    <row r="608" spans="1:9" x14ac:dyDescent="0.3">
      <c r="A608" s="50"/>
      <c r="B608" s="14"/>
      <c r="C608" s="14" t="s">
        <v>605</v>
      </c>
      <c r="D608" t="s">
        <v>2</v>
      </c>
      <c r="E608" s="4" t="s">
        <v>5</v>
      </c>
      <c r="F608" s="10" t="s">
        <v>5</v>
      </c>
      <c r="G608" t="s">
        <v>2</v>
      </c>
      <c r="H608" s="4" t="s">
        <v>5</v>
      </c>
      <c r="I608" s="10" t="s">
        <v>5</v>
      </c>
    </row>
    <row r="609" spans="1:9" x14ac:dyDescent="0.3">
      <c r="A609" s="50"/>
      <c r="B609" s="14"/>
      <c r="C609" s="14" t="s">
        <v>606</v>
      </c>
      <c r="D609" t="s">
        <v>2</v>
      </c>
      <c r="E609" s="4" t="s">
        <v>5</v>
      </c>
      <c r="F609" s="10" t="s">
        <v>5</v>
      </c>
      <c r="G609" t="s">
        <v>2</v>
      </c>
      <c r="H609" s="4" t="s">
        <v>5</v>
      </c>
      <c r="I609" s="10" t="s">
        <v>5</v>
      </c>
    </row>
    <row r="610" spans="1:9" x14ac:dyDescent="0.3">
      <c r="A610" s="50"/>
      <c r="B610" s="14" t="s">
        <v>662</v>
      </c>
      <c r="C610" s="14"/>
      <c r="D610" t="s">
        <v>2</v>
      </c>
      <c r="E610" s="4" t="s">
        <v>5</v>
      </c>
      <c r="F610" s="10" t="s">
        <v>5</v>
      </c>
      <c r="G610" t="s">
        <v>2</v>
      </c>
      <c r="H610" s="4" t="s">
        <v>5</v>
      </c>
      <c r="I610" s="10" t="s">
        <v>5</v>
      </c>
    </row>
    <row r="611" spans="1:9" x14ac:dyDescent="0.3">
      <c r="A611" s="50"/>
      <c r="B611" s="14"/>
      <c r="C611" s="14" t="s">
        <v>607</v>
      </c>
      <c r="D611" t="s">
        <v>2</v>
      </c>
      <c r="E611" s="4" t="s">
        <v>5</v>
      </c>
      <c r="F611" s="10" t="s">
        <v>5</v>
      </c>
      <c r="G611" t="s">
        <v>2</v>
      </c>
      <c r="H611" s="4" t="s">
        <v>5</v>
      </c>
      <c r="I611" s="10" t="s">
        <v>5</v>
      </c>
    </row>
    <row r="612" spans="1:9" x14ac:dyDescent="0.3">
      <c r="A612" s="50"/>
      <c r="B612" s="14"/>
      <c r="C612" s="14" t="s">
        <v>608</v>
      </c>
      <c r="D612" t="s">
        <v>2</v>
      </c>
      <c r="E612" s="4" t="s">
        <v>5</v>
      </c>
      <c r="F612" s="10" t="s">
        <v>5</v>
      </c>
      <c r="G612" t="s">
        <v>2</v>
      </c>
      <c r="H612" s="4" t="s">
        <v>5</v>
      </c>
      <c r="I612" s="10" t="s">
        <v>5</v>
      </c>
    </row>
    <row r="613" spans="1:9" x14ac:dyDescent="0.3">
      <c r="A613" s="50"/>
      <c r="B613" s="14"/>
      <c r="C613" s="14" t="s">
        <v>609</v>
      </c>
      <c r="D613" t="s">
        <v>2</v>
      </c>
      <c r="E613" s="4" t="s">
        <v>5</v>
      </c>
      <c r="F613" s="10" t="s">
        <v>5</v>
      </c>
      <c r="G613" t="s">
        <v>2</v>
      </c>
      <c r="H613" s="4" t="s">
        <v>5</v>
      </c>
      <c r="I613" s="10" t="s">
        <v>5</v>
      </c>
    </row>
    <row r="614" spans="1:9" x14ac:dyDescent="0.3">
      <c r="A614" s="50"/>
      <c r="B614" s="14" t="s">
        <v>663</v>
      </c>
      <c r="C614" s="14"/>
      <c r="D614" t="s">
        <v>2</v>
      </c>
      <c r="E614" s="4" t="s">
        <v>5</v>
      </c>
      <c r="F614" s="10" t="s">
        <v>5</v>
      </c>
      <c r="G614" t="s">
        <v>2</v>
      </c>
      <c r="H614" s="4" t="s">
        <v>5</v>
      </c>
      <c r="I614" s="10" t="s">
        <v>5</v>
      </c>
    </row>
    <row r="615" spans="1:9" x14ac:dyDescent="0.3">
      <c r="A615" s="50"/>
      <c r="B615" s="14"/>
      <c r="C615" s="14" t="s">
        <v>610</v>
      </c>
      <c r="D615" t="s">
        <v>2</v>
      </c>
      <c r="E615" s="4" t="s">
        <v>5</v>
      </c>
      <c r="F615" s="10" t="s">
        <v>5</v>
      </c>
      <c r="G615" t="s">
        <v>2</v>
      </c>
      <c r="H615" s="4" t="s">
        <v>5</v>
      </c>
      <c r="I615" s="10" t="s">
        <v>5</v>
      </c>
    </row>
    <row r="616" spans="1:9" x14ac:dyDescent="0.3">
      <c r="A616" s="50"/>
      <c r="B616" s="14"/>
      <c r="C616" s="14" t="s">
        <v>611</v>
      </c>
      <c r="D616" t="s">
        <v>2</v>
      </c>
      <c r="E616" s="4" t="s">
        <v>5</v>
      </c>
      <c r="F616" s="10" t="s">
        <v>5</v>
      </c>
      <c r="G616" t="s">
        <v>2</v>
      </c>
      <c r="H616" s="4" t="s">
        <v>5</v>
      </c>
      <c r="I616" s="10" t="s">
        <v>5</v>
      </c>
    </row>
    <row r="617" spans="1:9" x14ac:dyDescent="0.3">
      <c r="A617" s="50"/>
      <c r="B617" s="14"/>
      <c r="C617" s="14" t="s">
        <v>612</v>
      </c>
      <c r="D617" t="s">
        <v>2</v>
      </c>
      <c r="E617" s="4" t="s">
        <v>5</v>
      </c>
      <c r="F617" s="10" t="s">
        <v>5</v>
      </c>
      <c r="G617" t="s">
        <v>2</v>
      </c>
      <c r="H617" s="4" t="s">
        <v>5</v>
      </c>
      <c r="I617" s="10" t="s">
        <v>5</v>
      </c>
    </row>
    <row r="618" spans="1:9" x14ac:dyDescent="0.3">
      <c r="A618" s="50"/>
      <c r="B618" s="14" t="s">
        <v>664</v>
      </c>
      <c r="C618" s="14"/>
      <c r="D618" t="s">
        <v>2</v>
      </c>
      <c r="E618" s="4" t="s">
        <v>5</v>
      </c>
      <c r="F618" s="10" t="s">
        <v>5</v>
      </c>
      <c r="G618" t="s">
        <v>2</v>
      </c>
      <c r="H618" s="4" t="s">
        <v>5</v>
      </c>
      <c r="I618" s="10" t="s">
        <v>5</v>
      </c>
    </row>
    <row r="619" spans="1:9" x14ac:dyDescent="0.3">
      <c r="A619" s="50"/>
      <c r="B619" s="14"/>
      <c r="C619" s="14" t="s">
        <v>613</v>
      </c>
      <c r="D619" t="s">
        <v>2</v>
      </c>
      <c r="E619" s="4" t="s">
        <v>5</v>
      </c>
      <c r="F619" s="10" t="s">
        <v>5</v>
      </c>
      <c r="G619" t="s">
        <v>2</v>
      </c>
      <c r="H619" s="4" t="s">
        <v>5</v>
      </c>
      <c r="I619" s="10" t="s">
        <v>5</v>
      </c>
    </row>
    <row r="620" spans="1:9" x14ac:dyDescent="0.3">
      <c r="A620" s="50"/>
      <c r="B620" s="14"/>
      <c r="C620" s="14" t="s">
        <v>614</v>
      </c>
      <c r="D620" t="s">
        <v>2</v>
      </c>
      <c r="E620" s="4" t="s">
        <v>5</v>
      </c>
      <c r="F620" s="10" t="s">
        <v>5</v>
      </c>
      <c r="G620" t="s">
        <v>2</v>
      </c>
      <c r="H620" s="4" t="s">
        <v>5</v>
      </c>
      <c r="I620" s="10" t="s">
        <v>5</v>
      </c>
    </row>
    <row r="621" spans="1:9" x14ac:dyDescent="0.3">
      <c r="A621" s="50"/>
      <c r="B621" s="14"/>
      <c r="C621" s="14" t="s">
        <v>615</v>
      </c>
      <c r="D621" t="s">
        <v>2</v>
      </c>
      <c r="E621" s="4" t="s">
        <v>5</v>
      </c>
      <c r="F621" s="10" t="s">
        <v>5</v>
      </c>
      <c r="G621" t="s">
        <v>2</v>
      </c>
      <c r="H621" s="4" t="s">
        <v>5</v>
      </c>
      <c r="I621" s="10" t="s">
        <v>5</v>
      </c>
    </row>
    <row r="622" spans="1:9" x14ac:dyDescent="0.3">
      <c r="A622" s="50"/>
      <c r="B622" s="14" t="s">
        <v>665</v>
      </c>
      <c r="C622" s="14"/>
      <c r="D622" t="s">
        <v>2</v>
      </c>
      <c r="E622" s="4" t="s">
        <v>5</v>
      </c>
      <c r="F622" s="10" t="s">
        <v>5</v>
      </c>
      <c r="G622" t="s">
        <v>2</v>
      </c>
      <c r="H622" s="4" t="s">
        <v>5</v>
      </c>
      <c r="I622" s="10" t="s">
        <v>5</v>
      </c>
    </row>
    <row r="623" spans="1:9" x14ac:dyDescent="0.3">
      <c r="A623" s="50"/>
      <c r="B623" s="14"/>
      <c r="C623" s="14" t="s">
        <v>616</v>
      </c>
      <c r="D623" t="s">
        <v>2</v>
      </c>
      <c r="E623" s="4" t="s">
        <v>5</v>
      </c>
      <c r="F623" s="10" t="s">
        <v>5</v>
      </c>
      <c r="G623" t="s">
        <v>2</v>
      </c>
      <c r="H623" s="4" t="s">
        <v>5</v>
      </c>
      <c r="I623" s="10" t="s">
        <v>5</v>
      </c>
    </row>
    <row r="624" spans="1:9" x14ac:dyDescent="0.3">
      <c r="A624" s="50"/>
      <c r="B624" s="14"/>
      <c r="C624" s="14" t="s">
        <v>617</v>
      </c>
      <c r="D624" t="s">
        <v>2</v>
      </c>
      <c r="E624" s="4" t="s">
        <v>5</v>
      </c>
      <c r="F624" s="10" t="s">
        <v>5</v>
      </c>
      <c r="G624" t="s">
        <v>2</v>
      </c>
      <c r="H624" s="4" t="s">
        <v>5</v>
      </c>
      <c r="I624" s="10" t="s">
        <v>5</v>
      </c>
    </row>
    <row r="625" spans="1:9" x14ac:dyDescent="0.3">
      <c r="A625" s="50"/>
      <c r="B625" s="14"/>
      <c r="C625" s="14" t="s">
        <v>618</v>
      </c>
      <c r="D625" t="s">
        <v>2</v>
      </c>
      <c r="E625" s="4" t="s">
        <v>5</v>
      </c>
      <c r="F625" s="10" t="s">
        <v>5</v>
      </c>
      <c r="G625" t="s">
        <v>2</v>
      </c>
      <c r="H625" s="4" t="s">
        <v>5</v>
      </c>
      <c r="I625" s="10" t="s">
        <v>5</v>
      </c>
    </row>
    <row r="626" spans="1:9" x14ac:dyDescent="0.3">
      <c r="A626" s="50"/>
      <c r="B626" s="14" t="s">
        <v>666</v>
      </c>
      <c r="C626" s="14"/>
      <c r="D626" t="s">
        <v>2</v>
      </c>
      <c r="E626" s="4" t="s">
        <v>5</v>
      </c>
      <c r="F626" s="10" t="s">
        <v>5</v>
      </c>
      <c r="G626" t="s">
        <v>2</v>
      </c>
      <c r="H626" s="4" t="s">
        <v>5</v>
      </c>
      <c r="I626" s="10" t="s">
        <v>5</v>
      </c>
    </row>
    <row r="627" spans="1:9" x14ac:dyDescent="0.3">
      <c r="A627" s="50"/>
      <c r="B627" s="14"/>
      <c r="C627" s="14" t="s">
        <v>619</v>
      </c>
      <c r="D627" t="s">
        <v>2</v>
      </c>
      <c r="E627" s="4" t="s">
        <v>5</v>
      </c>
      <c r="F627" s="10" t="s">
        <v>5</v>
      </c>
      <c r="G627" t="s">
        <v>2</v>
      </c>
      <c r="H627" s="4" t="s">
        <v>5</v>
      </c>
      <c r="I627" s="10" t="s">
        <v>5</v>
      </c>
    </row>
    <row r="628" spans="1:9" x14ac:dyDescent="0.3">
      <c r="A628" s="50"/>
      <c r="B628" s="14"/>
      <c r="C628" s="14" t="s">
        <v>620</v>
      </c>
      <c r="D628" t="s">
        <v>2</v>
      </c>
      <c r="E628" s="4" t="s">
        <v>5</v>
      </c>
      <c r="F628" s="10" t="s">
        <v>5</v>
      </c>
      <c r="G628" t="s">
        <v>2</v>
      </c>
      <c r="H628" s="4" t="s">
        <v>5</v>
      </c>
      <c r="I628" s="10" t="s">
        <v>5</v>
      </c>
    </row>
    <row r="629" spans="1:9" x14ac:dyDescent="0.3">
      <c r="A629" s="50"/>
      <c r="B629" s="14"/>
      <c r="C629" s="14" t="s">
        <v>621</v>
      </c>
      <c r="D629" t="s">
        <v>2</v>
      </c>
      <c r="E629" s="4" t="s">
        <v>5</v>
      </c>
      <c r="F629" s="10" t="s">
        <v>5</v>
      </c>
      <c r="G629" t="s">
        <v>2</v>
      </c>
      <c r="H629" s="4" t="s">
        <v>5</v>
      </c>
      <c r="I629" s="10" t="s">
        <v>5</v>
      </c>
    </row>
    <row r="630" spans="1:9" x14ac:dyDescent="0.3">
      <c r="A630" s="50"/>
      <c r="B630" s="14" t="s">
        <v>667</v>
      </c>
      <c r="C630" s="14"/>
      <c r="D630" t="s">
        <v>2</v>
      </c>
      <c r="E630" s="4" t="s">
        <v>5</v>
      </c>
      <c r="F630" s="10" t="s">
        <v>5</v>
      </c>
      <c r="G630" t="s">
        <v>2</v>
      </c>
      <c r="H630" s="4" t="s">
        <v>5</v>
      </c>
      <c r="I630" s="10" t="s">
        <v>5</v>
      </c>
    </row>
    <row r="631" spans="1:9" x14ac:dyDescent="0.3">
      <c r="A631" s="50"/>
      <c r="B631" s="14"/>
      <c r="C631" s="14" t="s">
        <v>622</v>
      </c>
      <c r="D631" t="s">
        <v>2</v>
      </c>
      <c r="E631" s="4" t="s">
        <v>5</v>
      </c>
      <c r="F631" s="10" t="s">
        <v>5</v>
      </c>
      <c r="G631" t="s">
        <v>2</v>
      </c>
      <c r="H631" s="4" t="s">
        <v>5</v>
      </c>
      <c r="I631" s="10" t="s">
        <v>5</v>
      </c>
    </row>
    <row r="632" spans="1:9" x14ac:dyDescent="0.3">
      <c r="A632" s="50"/>
      <c r="B632" s="14"/>
      <c r="C632" s="14" t="s">
        <v>623</v>
      </c>
      <c r="D632" t="s">
        <v>2</v>
      </c>
      <c r="E632" s="4" t="s">
        <v>5</v>
      </c>
      <c r="F632" s="10" t="s">
        <v>5</v>
      </c>
      <c r="G632" t="s">
        <v>2</v>
      </c>
      <c r="H632" s="4" t="s">
        <v>5</v>
      </c>
      <c r="I632" s="10" t="s">
        <v>5</v>
      </c>
    </row>
    <row r="633" spans="1:9" x14ac:dyDescent="0.3">
      <c r="A633" s="50"/>
      <c r="B633" s="14"/>
      <c r="C633" s="14" t="s">
        <v>624</v>
      </c>
      <c r="D633" t="s">
        <v>2</v>
      </c>
      <c r="E633" s="4" t="s">
        <v>5</v>
      </c>
      <c r="F633" s="10" t="s">
        <v>5</v>
      </c>
      <c r="G633" t="s">
        <v>2</v>
      </c>
      <c r="H633" s="4" t="s">
        <v>5</v>
      </c>
      <c r="I633" s="10" t="s">
        <v>5</v>
      </c>
    </row>
    <row r="634" spans="1:9" x14ac:dyDescent="0.3">
      <c r="A634" s="50"/>
      <c r="B634" s="14" t="s">
        <v>668</v>
      </c>
      <c r="C634" s="14"/>
      <c r="D634" t="s">
        <v>2</v>
      </c>
      <c r="E634" s="4" t="s">
        <v>5</v>
      </c>
      <c r="F634" s="10" t="s">
        <v>5</v>
      </c>
      <c r="G634" t="s">
        <v>2</v>
      </c>
      <c r="H634" s="4" t="s">
        <v>5</v>
      </c>
      <c r="I634" s="10" t="s">
        <v>5</v>
      </c>
    </row>
    <row r="635" spans="1:9" x14ac:dyDescent="0.3">
      <c r="A635" s="50"/>
      <c r="B635" s="14"/>
      <c r="C635" s="14" t="s">
        <v>625</v>
      </c>
      <c r="D635" t="s">
        <v>2</v>
      </c>
      <c r="E635" s="4" t="s">
        <v>5</v>
      </c>
      <c r="F635" s="10" t="s">
        <v>5</v>
      </c>
      <c r="G635" t="s">
        <v>2</v>
      </c>
      <c r="H635" s="4" t="s">
        <v>5</v>
      </c>
      <c r="I635" s="10" t="s">
        <v>5</v>
      </c>
    </row>
    <row r="636" spans="1:9" x14ac:dyDescent="0.3">
      <c r="A636" s="50"/>
      <c r="B636" s="14"/>
      <c r="C636" s="14" t="s">
        <v>626</v>
      </c>
      <c r="D636" t="s">
        <v>2</v>
      </c>
      <c r="E636" s="4" t="s">
        <v>5</v>
      </c>
      <c r="F636" s="10" t="s">
        <v>5</v>
      </c>
      <c r="G636" t="s">
        <v>2</v>
      </c>
      <c r="H636" s="4" t="s">
        <v>5</v>
      </c>
      <c r="I636" s="10" t="s">
        <v>5</v>
      </c>
    </row>
    <row r="637" spans="1:9" x14ac:dyDescent="0.3">
      <c r="A637" s="50"/>
      <c r="B637" s="14"/>
      <c r="C637" s="14" t="s">
        <v>627</v>
      </c>
      <c r="D637" t="s">
        <v>2</v>
      </c>
      <c r="E637" s="4" t="s">
        <v>5</v>
      </c>
      <c r="F637" s="10" t="s">
        <v>5</v>
      </c>
      <c r="G637" t="s">
        <v>2</v>
      </c>
      <c r="H637" s="4" t="s">
        <v>5</v>
      </c>
      <c r="I637" s="10" t="s">
        <v>5</v>
      </c>
    </row>
    <row r="638" spans="1:9" x14ac:dyDescent="0.3">
      <c r="A638" s="50"/>
      <c r="B638" s="14" t="s">
        <v>669</v>
      </c>
      <c r="C638" s="14"/>
      <c r="D638" t="s">
        <v>2</v>
      </c>
      <c r="E638" s="4" t="s">
        <v>5</v>
      </c>
      <c r="F638" s="10" t="s">
        <v>5</v>
      </c>
      <c r="G638" t="s">
        <v>2</v>
      </c>
      <c r="H638" s="4" t="s">
        <v>5</v>
      </c>
      <c r="I638" s="10" t="s">
        <v>5</v>
      </c>
    </row>
    <row r="639" spans="1:9" x14ac:dyDescent="0.3">
      <c r="A639" s="45"/>
      <c r="B639" s="14"/>
      <c r="C639" s="14" t="s">
        <v>628</v>
      </c>
      <c r="D639" t="s">
        <v>2</v>
      </c>
      <c r="E639" s="4" t="s">
        <v>5</v>
      </c>
      <c r="F639" s="10" t="s">
        <v>5</v>
      </c>
      <c r="G639" t="s">
        <v>2</v>
      </c>
      <c r="H639" s="4" t="s">
        <v>5</v>
      </c>
      <c r="I639" s="10" t="s">
        <v>5</v>
      </c>
    </row>
    <row r="640" spans="1:9" x14ac:dyDescent="0.3">
      <c r="A640" s="45"/>
      <c r="B640" s="14"/>
      <c r="C640" s="14" t="s">
        <v>629</v>
      </c>
      <c r="D640" t="s">
        <v>2</v>
      </c>
      <c r="E640" s="4" t="s">
        <v>5</v>
      </c>
      <c r="F640" s="10" t="s">
        <v>5</v>
      </c>
      <c r="G640" t="s">
        <v>2</v>
      </c>
      <c r="H640" s="4" t="s">
        <v>5</v>
      </c>
      <c r="I640" s="10" t="s">
        <v>5</v>
      </c>
    </row>
    <row r="641" spans="1:9" x14ac:dyDescent="0.3">
      <c r="A641" s="45"/>
      <c r="B641" s="14"/>
      <c r="C641" s="14" t="s">
        <v>630</v>
      </c>
      <c r="D641" t="s">
        <v>2</v>
      </c>
      <c r="E641" s="4" t="s">
        <v>5</v>
      </c>
      <c r="F641" s="10" t="s">
        <v>5</v>
      </c>
      <c r="G641" t="s">
        <v>2</v>
      </c>
      <c r="H641" s="4" t="s">
        <v>5</v>
      </c>
      <c r="I641" s="10" t="s">
        <v>5</v>
      </c>
    </row>
    <row r="642" spans="1:9" x14ac:dyDescent="0.3">
      <c r="A642" s="45"/>
      <c r="B642" s="14" t="s">
        <v>670</v>
      </c>
      <c r="C642" s="14"/>
      <c r="D642" t="s">
        <v>2</v>
      </c>
      <c r="E642" s="4" t="s">
        <v>5</v>
      </c>
      <c r="F642" s="10" t="s">
        <v>5</v>
      </c>
      <c r="G642" t="s">
        <v>2</v>
      </c>
      <c r="H642" s="4" t="s">
        <v>5</v>
      </c>
      <c r="I642" s="10" t="s">
        <v>5</v>
      </c>
    </row>
    <row r="643" spans="1:9" x14ac:dyDescent="0.3">
      <c r="A643" s="45"/>
      <c r="B643" s="14"/>
      <c r="C643" s="14" t="s">
        <v>631</v>
      </c>
      <c r="D643" t="s">
        <v>2</v>
      </c>
      <c r="E643" s="4" t="s">
        <v>5</v>
      </c>
      <c r="F643" s="10" t="s">
        <v>5</v>
      </c>
      <c r="G643" t="s">
        <v>2</v>
      </c>
      <c r="H643" s="4" t="s">
        <v>5</v>
      </c>
      <c r="I643" s="10" t="s">
        <v>5</v>
      </c>
    </row>
    <row r="644" spans="1:9" x14ac:dyDescent="0.3">
      <c r="A644" s="45"/>
      <c r="B644" s="14"/>
      <c r="C644" s="14" t="s">
        <v>632</v>
      </c>
      <c r="D644" t="s">
        <v>2</v>
      </c>
      <c r="E644" s="4" t="s">
        <v>5</v>
      </c>
      <c r="F644" s="10" t="s">
        <v>5</v>
      </c>
      <c r="G644" t="s">
        <v>2</v>
      </c>
      <c r="H644" s="34" t="s">
        <v>5</v>
      </c>
      <c r="I644" s="36" t="s">
        <v>5</v>
      </c>
    </row>
    <row r="645" spans="1:9" x14ac:dyDescent="0.3">
      <c r="A645" s="46"/>
      <c r="B645" s="15"/>
      <c r="C645" s="15" t="s">
        <v>633</v>
      </c>
      <c r="D645" s="2" t="s">
        <v>2</v>
      </c>
      <c r="E645" s="5" t="s">
        <v>5</v>
      </c>
      <c r="F645" s="11" t="s">
        <v>5</v>
      </c>
      <c r="G645" s="2" t="s">
        <v>2</v>
      </c>
      <c r="H645" s="35" t="s">
        <v>5</v>
      </c>
      <c r="I645" s="37" t="s">
        <v>5</v>
      </c>
    </row>
    <row r="646" spans="1:9" x14ac:dyDescent="0.3">
      <c r="A646" s="44">
        <v>30</v>
      </c>
      <c r="B646" s="14" t="s">
        <v>634</v>
      </c>
      <c r="C646" s="14"/>
      <c r="D646" t="s">
        <v>4</v>
      </c>
      <c r="E646" s="4">
        <v>177.35</v>
      </c>
      <c r="F646" s="31">
        <f t="shared" ref="F646:F651" si="1">E646*200</f>
        <v>35470</v>
      </c>
      <c r="G646" t="s">
        <v>4</v>
      </c>
      <c r="H646" s="34">
        <v>299</v>
      </c>
      <c r="I646" s="36">
        <f>H646*200</f>
        <v>59800</v>
      </c>
    </row>
    <row r="647" spans="1:9" x14ac:dyDescent="0.3">
      <c r="A647" s="50"/>
      <c r="B647" s="14"/>
      <c r="C647" s="14" t="s">
        <v>635</v>
      </c>
      <c r="D647" t="s">
        <v>4</v>
      </c>
      <c r="E647" s="4">
        <v>325</v>
      </c>
      <c r="F647" s="12">
        <f t="shared" si="1"/>
        <v>65000</v>
      </c>
      <c r="G647" t="s">
        <v>2</v>
      </c>
      <c r="H647" s="34" t="s">
        <v>5</v>
      </c>
      <c r="I647" s="36" t="s">
        <v>5</v>
      </c>
    </row>
    <row r="648" spans="1:9" x14ac:dyDescent="0.3">
      <c r="A648" s="50"/>
      <c r="B648" s="14"/>
      <c r="C648" s="14" t="s">
        <v>636</v>
      </c>
      <c r="D648" t="s">
        <v>4</v>
      </c>
      <c r="E648" s="4">
        <v>170.5</v>
      </c>
      <c r="F648" s="12">
        <f t="shared" si="1"/>
        <v>34100</v>
      </c>
      <c r="G648" t="s">
        <v>4</v>
      </c>
      <c r="H648" s="34">
        <v>2.35</v>
      </c>
      <c r="I648" s="36">
        <v>470</v>
      </c>
    </row>
    <row r="649" spans="1:9" x14ac:dyDescent="0.3">
      <c r="A649" s="50"/>
      <c r="B649" s="14" t="s">
        <v>671</v>
      </c>
      <c r="C649" s="14"/>
      <c r="D649" s="32" t="s">
        <v>4</v>
      </c>
      <c r="E649" s="4">
        <v>167.66</v>
      </c>
      <c r="F649" s="12">
        <f t="shared" si="1"/>
        <v>33532</v>
      </c>
      <c r="G649" t="s">
        <v>4</v>
      </c>
      <c r="H649" s="34">
        <v>662</v>
      </c>
      <c r="I649" s="36">
        <f>H649*200</f>
        <v>132400</v>
      </c>
    </row>
    <row r="650" spans="1:9" x14ac:dyDescent="0.3">
      <c r="A650" s="50"/>
      <c r="B650" s="14"/>
      <c r="C650" s="14" t="s">
        <v>637</v>
      </c>
      <c r="D650" s="32" t="s">
        <v>4</v>
      </c>
      <c r="E650" s="4">
        <v>710</v>
      </c>
      <c r="F650" s="12">
        <f t="shared" si="1"/>
        <v>142000</v>
      </c>
      <c r="G650" t="s">
        <v>2</v>
      </c>
      <c r="H650" s="34" t="s">
        <v>5</v>
      </c>
      <c r="I650" s="36" t="s">
        <v>5</v>
      </c>
    </row>
    <row r="651" spans="1:9" x14ac:dyDescent="0.3">
      <c r="A651" s="50"/>
      <c r="B651" s="14"/>
      <c r="C651" s="14" t="s">
        <v>638</v>
      </c>
      <c r="D651" s="32" t="s">
        <v>4</v>
      </c>
      <c r="E651" s="4">
        <v>302</v>
      </c>
      <c r="F651" s="12">
        <f t="shared" si="1"/>
        <v>60400</v>
      </c>
      <c r="G651" t="s">
        <v>2</v>
      </c>
      <c r="H651" s="34" t="s">
        <v>5</v>
      </c>
      <c r="I651" s="36" t="s">
        <v>5</v>
      </c>
    </row>
    <row r="652" spans="1:9" x14ac:dyDescent="0.3">
      <c r="A652" s="50"/>
      <c r="B652" s="14"/>
      <c r="C652" s="14" t="s">
        <v>845</v>
      </c>
      <c r="D652" s="32" t="s">
        <v>4</v>
      </c>
      <c r="E652" s="4">
        <f>F652/200</f>
        <v>281</v>
      </c>
      <c r="F652" s="12">
        <v>56200</v>
      </c>
      <c r="G652" t="s">
        <v>2</v>
      </c>
      <c r="H652" s="34" t="s">
        <v>5</v>
      </c>
      <c r="I652" s="36" t="s">
        <v>5</v>
      </c>
    </row>
    <row r="653" spans="1:9" x14ac:dyDescent="0.3">
      <c r="A653" s="50"/>
      <c r="B653" s="14" t="s">
        <v>672</v>
      </c>
      <c r="C653" s="14"/>
      <c r="D653" s="32" t="s">
        <v>4</v>
      </c>
      <c r="E653" s="4">
        <v>167.77</v>
      </c>
      <c r="F653" s="12">
        <f>E653*200</f>
        <v>33554</v>
      </c>
      <c r="G653" t="s">
        <v>4</v>
      </c>
      <c r="H653" s="34">
        <v>75.400000000000006</v>
      </c>
      <c r="I653" s="36">
        <f>H653*200</f>
        <v>15080.000000000002</v>
      </c>
    </row>
    <row r="654" spans="1:9" x14ac:dyDescent="0.3">
      <c r="A654" s="50"/>
      <c r="B654" s="14"/>
      <c r="C654" s="14" t="s">
        <v>639</v>
      </c>
      <c r="D654" s="32" t="s">
        <v>4</v>
      </c>
      <c r="E654" s="4">
        <v>435</v>
      </c>
      <c r="F654" s="12">
        <f>E654*200</f>
        <v>87000</v>
      </c>
      <c r="G654" t="s">
        <v>2</v>
      </c>
      <c r="H654" s="34" t="s">
        <v>5</v>
      </c>
      <c r="I654" s="36" t="s">
        <v>5</v>
      </c>
    </row>
    <row r="655" spans="1:9" x14ac:dyDescent="0.3">
      <c r="A655" s="50"/>
      <c r="B655" s="14"/>
      <c r="C655" s="14" t="s">
        <v>640</v>
      </c>
      <c r="D655" s="32" t="s">
        <v>4</v>
      </c>
      <c r="E655" s="4">
        <v>860</v>
      </c>
      <c r="F655" s="12">
        <f>E655*200</f>
        <v>172000</v>
      </c>
      <c r="G655" t="s">
        <v>2</v>
      </c>
      <c r="H655" s="34" t="s">
        <v>5</v>
      </c>
      <c r="I655" s="36" t="s">
        <v>5</v>
      </c>
    </row>
    <row r="656" spans="1:9" x14ac:dyDescent="0.3">
      <c r="A656" s="50"/>
      <c r="B656" s="14"/>
      <c r="C656" s="29" t="s">
        <v>641</v>
      </c>
      <c r="D656" s="32" t="s">
        <v>4</v>
      </c>
      <c r="E656" s="4">
        <f>F656/200</f>
        <v>247</v>
      </c>
      <c r="F656" s="12">
        <v>49400</v>
      </c>
      <c r="G656" t="s">
        <v>4</v>
      </c>
      <c r="H656" s="34">
        <v>3.02</v>
      </c>
      <c r="I656" s="36">
        <v>604</v>
      </c>
    </row>
    <row r="657" spans="1:9" x14ac:dyDescent="0.3">
      <c r="A657" s="50"/>
      <c r="B657" s="14" t="s">
        <v>673</v>
      </c>
      <c r="C657" s="14"/>
      <c r="D657" s="32" t="s">
        <v>4</v>
      </c>
      <c r="E657" s="4">
        <v>189.95</v>
      </c>
      <c r="F657" s="12">
        <f t="shared" ref="F657:F683" si="2">E657*200</f>
        <v>37990</v>
      </c>
      <c r="G657" t="s">
        <v>4</v>
      </c>
      <c r="H657" s="34">
        <v>2.2400000000000002</v>
      </c>
      <c r="I657" s="36">
        <f>H657*200</f>
        <v>448.00000000000006</v>
      </c>
    </row>
    <row r="658" spans="1:9" x14ac:dyDescent="0.3">
      <c r="A658" s="50"/>
      <c r="B658" s="14"/>
      <c r="C658" s="14" t="s">
        <v>642</v>
      </c>
      <c r="D658" s="32" t="s">
        <v>4</v>
      </c>
      <c r="E658" s="4">
        <v>415.5</v>
      </c>
      <c r="F658" s="12">
        <f t="shared" si="2"/>
        <v>83100</v>
      </c>
      <c r="G658" t="s">
        <v>2</v>
      </c>
      <c r="H658" s="34" t="s">
        <v>5</v>
      </c>
      <c r="I658" s="36" t="s">
        <v>5</v>
      </c>
    </row>
    <row r="659" spans="1:9" x14ac:dyDescent="0.3">
      <c r="A659" s="50"/>
      <c r="B659" s="14"/>
      <c r="C659" s="14" t="s">
        <v>643</v>
      </c>
      <c r="D659" s="32" t="s">
        <v>4</v>
      </c>
      <c r="E659" s="4">
        <v>945</v>
      </c>
      <c r="F659" s="12">
        <f t="shared" si="2"/>
        <v>189000</v>
      </c>
      <c r="G659" t="s">
        <v>4</v>
      </c>
      <c r="H659" s="34">
        <v>3.42</v>
      </c>
      <c r="I659" s="36">
        <v>684</v>
      </c>
    </row>
    <row r="660" spans="1:9" x14ac:dyDescent="0.3">
      <c r="A660" s="50"/>
      <c r="B660" s="14"/>
      <c r="C660" s="14" t="s">
        <v>644</v>
      </c>
      <c r="D660" s="32" t="s">
        <v>4</v>
      </c>
      <c r="E660" s="4">
        <v>4050</v>
      </c>
      <c r="F660" s="12">
        <f t="shared" si="2"/>
        <v>810000</v>
      </c>
      <c r="G660" t="s">
        <v>2</v>
      </c>
      <c r="H660" s="34" t="s">
        <v>5</v>
      </c>
      <c r="I660" s="36" t="s">
        <v>5</v>
      </c>
    </row>
    <row r="661" spans="1:9" x14ac:dyDescent="0.3">
      <c r="A661" s="50"/>
      <c r="B661" s="14" t="s">
        <v>674</v>
      </c>
      <c r="C661" s="14"/>
      <c r="D661" s="32" t="s">
        <v>4</v>
      </c>
      <c r="E661" s="4">
        <v>206.06</v>
      </c>
      <c r="F661" s="12">
        <f t="shared" si="2"/>
        <v>41212</v>
      </c>
      <c r="G661" t="s">
        <v>4</v>
      </c>
      <c r="H661" s="34">
        <v>4.07</v>
      </c>
      <c r="I661" s="36">
        <f>H661*200</f>
        <v>814</v>
      </c>
    </row>
    <row r="662" spans="1:9" x14ac:dyDescent="0.3">
      <c r="A662" s="50"/>
      <c r="B662" s="14"/>
      <c r="C662" s="14" t="s">
        <v>645</v>
      </c>
      <c r="D662" s="32" t="s">
        <v>4</v>
      </c>
      <c r="E662" s="4">
        <v>2080</v>
      </c>
      <c r="F662" s="12">
        <f t="shared" si="2"/>
        <v>416000</v>
      </c>
      <c r="G662" t="s">
        <v>2</v>
      </c>
      <c r="H662" s="4" t="s">
        <v>5</v>
      </c>
      <c r="I662" s="12" t="s">
        <v>5</v>
      </c>
    </row>
    <row r="663" spans="1:9" x14ac:dyDescent="0.3">
      <c r="A663" s="50"/>
      <c r="B663" s="14"/>
      <c r="C663" s="14" t="s">
        <v>646</v>
      </c>
      <c r="D663" s="32" t="s">
        <v>4</v>
      </c>
      <c r="E663" s="4">
        <v>12400</v>
      </c>
      <c r="F663" s="12">
        <f t="shared" si="2"/>
        <v>2480000</v>
      </c>
      <c r="G663" t="s">
        <v>2</v>
      </c>
      <c r="H663" s="4" t="s">
        <v>5</v>
      </c>
      <c r="I663" s="12" t="s">
        <v>5</v>
      </c>
    </row>
    <row r="664" spans="1:9" x14ac:dyDescent="0.3">
      <c r="A664" s="50"/>
      <c r="B664" s="14"/>
      <c r="C664" s="14" t="s">
        <v>647</v>
      </c>
      <c r="D664" s="32" t="s">
        <v>4</v>
      </c>
      <c r="E664" s="4">
        <v>6500</v>
      </c>
      <c r="F664" s="12">
        <f t="shared" si="2"/>
        <v>1300000</v>
      </c>
      <c r="G664" t="s">
        <v>2</v>
      </c>
      <c r="H664" s="4" t="s">
        <v>5</v>
      </c>
      <c r="I664" s="12" t="s">
        <v>5</v>
      </c>
    </row>
    <row r="665" spans="1:9" x14ac:dyDescent="0.3">
      <c r="A665" s="50"/>
      <c r="B665" s="14" t="s">
        <v>675</v>
      </c>
      <c r="C665" s="14"/>
      <c r="D665" s="32" t="s">
        <v>4</v>
      </c>
      <c r="E665" s="4">
        <v>165</v>
      </c>
      <c r="F665" s="12">
        <f t="shared" si="2"/>
        <v>33000</v>
      </c>
      <c r="G665" t="s">
        <v>4</v>
      </c>
      <c r="H665" s="4">
        <v>115</v>
      </c>
      <c r="I665" s="12">
        <f>H665*200</f>
        <v>23000</v>
      </c>
    </row>
    <row r="666" spans="1:9" x14ac:dyDescent="0.3">
      <c r="A666" s="50"/>
      <c r="B666" s="14"/>
      <c r="C666" s="14" t="s">
        <v>648</v>
      </c>
      <c r="D666" s="32" t="s">
        <v>4</v>
      </c>
      <c r="E666" s="4">
        <v>56.5</v>
      </c>
      <c r="F666" s="12">
        <f t="shared" si="2"/>
        <v>11300</v>
      </c>
      <c r="G666" t="s">
        <v>2</v>
      </c>
      <c r="H666" s="4" t="s">
        <v>5</v>
      </c>
      <c r="I666" s="12" t="s">
        <v>5</v>
      </c>
    </row>
    <row r="667" spans="1:9" x14ac:dyDescent="0.3">
      <c r="A667" s="50"/>
      <c r="B667" s="14"/>
      <c r="C667" s="14" t="s">
        <v>649</v>
      </c>
      <c r="D667" s="32" t="s">
        <v>4</v>
      </c>
      <c r="E667" s="4">
        <v>136</v>
      </c>
      <c r="F667" s="12">
        <f t="shared" si="2"/>
        <v>27200</v>
      </c>
      <c r="G667" t="s">
        <v>2</v>
      </c>
      <c r="H667" s="4" t="s">
        <v>5</v>
      </c>
      <c r="I667" s="12" t="s">
        <v>5</v>
      </c>
    </row>
    <row r="668" spans="1:9" x14ac:dyDescent="0.3">
      <c r="A668" s="50"/>
      <c r="B668" s="14"/>
      <c r="C668" s="14" t="s">
        <v>650</v>
      </c>
      <c r="D668" s="32" t="s">
        <v>4</v>
      </c>
      <c r="E668" s="4">
        <v>142</v>
      </c>
      <c r="F668" s="12">
        <f t="shared" si="2"/>
        <v>28400</v>
      </c>
      <c r="G668" t="s">
        <v>4</v>
      </c>
      <c r="H668" s="4">
        <v>1.4200000000000001E-2</v>
      </c>
      <c r="I668" s="12">
        <v>28400</v>
      </c>
    </row>
    <row r="669" spans="1:9" x14ac:dyDescent="0.3">
      <c r="A669" s="50"/>
      <c r="B669" s="14" t="s">
        <v>676</v>
      </c>
      <c r="C669" s="14"/>
      <c r="D669" s="32" t="s">
        <v>4</v>
      </c>
      <c r="E669" s="4">
        <v>187.58</v>
      </c>
      <c r="F669" s="12">
        <f t="shared" si="2"/>
        <v>37516</v>
      </c>
      <c r="G669" t="s">
        <v>4</v>
      </c>
      <c r="H669" s="4">
        <v>207</v>
      </c>
      <c r="I669" s="12">
        <f>H669*200</f>
        <v>41400</v>
      </c>
    </row>
    <row r="670" spans="1:9" x14ac:dyDescent="0.3">
      <c r="A670" s="50"/>
      <c r="B670" s="14"/>
      <c r="C670" s="14" t="s">
        <v>651</v>
      </c>
      <c r="D670" s="32" t="s">
        <v>4</v>
      </c>
      <c r="E670" s="4">
        <v>91</v>
      </c>
      <c r="F670" s="12">
        <f t="shared" si="2"/>
        <v>18200</v>
      </c>
      <c r="G670" t="s">
        <v>2</v>
      </c>
      <c r="H670" s="4" t="s">
        <v>5</v>
      </c>
      <c r="I670" s="12" t="s">
        <v>5</v>
      </c>
    </row>
    <row r="671" spans="1:9" x14ac:dyDescent="0.3">
      <c r="A671" s="50"/>
      <c r="B671" s="14"/>
      <c r="C671" s="14" t="s">
        <v>652</v>
      </c>
      <c r="D671" s="32" t="s">
        <v>4</v>
      </c>
      <c r="E671" s="4">
        <v>96.5</v>
      </c>
      <c r="F671" s="12">
        <f t="shared" si="2"/>
        <v>19300</v>
      </c>
      <c r="G671" t="s">
        <v>2</v>
      </c>
      <c r="H671" s="4" t="s">
        <v>5</v>
      </c>
      <c r="I671" s="12" t="s">
        <v>5</v>
      </c>
    </row>
    <row r="672" spans="1:9" x14ac:dyDescent="0.3">
      <c r="A672" s="50"/>
      <c r="B672" s="14"/>
      <c r="C672" s="14" t="s">
        <v>653</v>
      </c>
      <c r="D672" s="32" t="s">
        <v>4</v>
      </c>
      <c r="E672" s="4">
        <v>188</v>
      </c>
      <c r="F672" s="12">
        <f t="shared" si="2"/>
        <v>37600</v>
      </c>
      <c r="G672" t="s">
        <v>2</v>
      </c>
      <c r="H672" s="4" t="s">
        <v>5</v>
      </c>
      <c r="I672" s="12" t="s">
        <v>5</v>
      </c>
    </row>
    <row r="673" spans="1:9" x14ac:dyDescent="0.3">
      <c r="A673" s="50"/>
      <c r="B673" s="14" t="s">
        <v>677</v>
      </c>
      <c r="C673" s="14"/>
      <c r="D673" s="32" t="s">
        <v>4</v>
      </c>
      <c r="E673" s="4">
        <v>160.69999999999999</v>
      </c>
      <c r="F673" s="12">
        <f t="shared" si="2"/>
        <v>32139.999999999996</v>
      </c>
      <c r="G673" t="s">
        <v>4</v>
      </c>
      <c r="H673" s="4">
        <v>59.9</v>
      </c>
      <c r="I673" s="12">
        <f>H673*200</f>
        <v>11980</v>
      </c>
    </row>
    <row r="674" spans="1:9" x14ac:dyDescent="0.3">
      <c r="A674" s="50"/>
      <c r="B674" s="14"/>
      <c r="C674" s="14" t="s">
        <v>654</v>
      </c>
      <c r="D674" s="32" t="s">
        <v>4</v>
      </c>
      <c r="E674" s="4">
        <v>142.5</v>
      </c>
      <c r="F674" s="12">
        <f t="shared" si="2"/>
        <v>28500</v>
      </c>
      <c r="G674" t="s">
        <v>2</v>
      </c>
      <c r="H674" s="4" t="s">
        <v>5</v>
      </c>
      <c r="I674" s="12" t="s">
        <v>5</v>
      </c>
    </row>
    <row r="675" spans="1:9" x14ac:dyDescent="0.3">
      <c r="A675" s="50"/>
      <c r="B675" s="14"/>
      <c r="C675" s="14" t="s">
        <v>655</v>
      </c>
      <c r="D675" s="32" t="s">
        <v>4</v>
      </c>
      <c r="E675" s="4">
        <v>120</v>
      </c>
      <c r="F675" s="12">
        <f t="shared" si="2"/>
        <v>24000</v>
      </c>
      <c r="G675" t="s">
        <v>2</v>
      </c>
      <c r="H675" s="4" t="s">
        <v>5</v>
      </c>
      <c r="I675" s="12" t="s">
        <v>5</v>
      </c>
    </row>
    <row r="676" spans="1:9" x14ac:dyDescent="0.3">
      <c r="A676" s="50"/>
      <c r="B676" s="14"/>
      <c r="C676" s="14" t="s">
        <v>656</v>
      </c>
      <c r="D676" s="32" t="s">
        <v>4</v>
      </c>
      <c r="E676" s="4">
        <v>92</v>
      </c>
      <c r="F676" s="12">
        <f t="shared" si="2"/>
        <v>18400</v>
      </c>
      <c r="G676" t="s">
        <v>2</v>
      </c>
      <c r="H676" s="4" t="s">
        <v>5</v>
      </c>
      <c r="I676" s="12" t="s">
        <v>5</v>
      </c>
    </row>
    <row r="677" spans="1:9" x14ac:dyDescent="0.3">
      <c r="A677" s="50"/>
      <c r="B677" s="14" t="s">
        <v>678</v>
      </c>
      <c r="C677" s="14"/>
      <c r="D677" s="32" t="s">
        <v>4</v>
      </c>
      <c r="E677" s="4">
        <v>163</v>
      </c>
      <c r="F677" s="12">
        <f t="shared" si="2"/>
        <v>32600</v>
      </c>
      <c r="G677" t="s">
        <v>4</v>
      </c>
      <c r="H677" s="4">
        <v>2.39</v>
      </c>
      <c r="I677" s="12">
        <f>H677*200</f>
        <v>478</v>
      </c>
    </row>
    <row r="678" spans="1:9" x14ac:dyDescent="0.3">
      <c r="A678" s="45"/>
      <c r="B678" s="14"/>
      <c r="C678" s="14" t="s">
        <v>657</v>
      </c>
      <c r="D678" s="32" t="s">
        <v>4</v>
      </c>
      <c r="E678" s="4">
        <v>101</v>
      </c>
      <c r="F678" s="12">
        <f t="shared" si="2"/>
        <v>20200</v>
      </c>
      <c r="G678" t="s">
        <v>4</v>
      </c>
      <c r="H678" s="4">
        <v>17.3</v>
      </c>
      <c r="I678" s="12">
        <v>3460</v>
      </c>
    </row>
    <row r="679" spans="1:9" x14ac:dyDescent="0.3">
      <c r="A679" s="45"/>
      <c r="B679" s="14"/>
      <c r="C679" s="29" t="s">
        <v>658</v>
      </c>
      <c r="D679" s="32" t="s">
        <v>4</v>
      </c>
      <c r="E679" s="4">
        <v>193.5</v>
      </c>
      <c r="F679" s="12">
        <f t="shared" si="2"/>
        <v>38700</v>
      </c>
      <c r="G679" t="s">
        <v>2</v>
      </c>
      <c r="H679" s="4" t="s">
        <v>5</v>
      </c>
      <c r="I679" s="12" t="s">
        <v>5</v>
      </c>
    </row>
    <row r="680" spans="1:9" x14ac:dyDescent="0.3">
      <c r="A680" s="45"/>
      <c r="B680" s="14"/>
      <c r="C680" s="14" t="s">
        <v>659</v>
      </c>
      <c r="D680" s="32" t="s">
        <v>4</v>
      </c>
      <c r="E680" s="4">
        <v>199</v>
      </c>
      <c r="F680" s="12">
        <f t="shared" si="2"/>
        <v>39800</v>
      </c>
      <c r="G680" t="s">
        <v>2</v>
      </c>
      <c r="H680" s="4" t="s">
        <v>5</v>
      </c>
      <c r="I680" s="12" t="s">
        <v>5</v>
      </c>
    </row>
    <row r="681" spans="1:9" x14ac:dyDescent="0.3">
      <c r="A681" s="45"/>
      <c r="B681" s="14" t="s">
        <v>679</v>
      </c>
      <c r="C681" s="14"/>
      <c r="D681" s="32" t="s">
        <v>4</v>
      </c>
      <c r="E681" s="4">
        <v>180</v>
      </c>
      <c r="F681" s="12">
        <f t="shared" si="2"/>
        <v>36000</v>
      </c>
      <c r="G681" t="s">
        <v>4</v>
      </c>
      <c r="H681" s="4">
        <v>1.75</v>
      </c>
      <c r="I681" s="12">
        <f>H681*200</f>
        <v>350</v>
      </c>
    </row>
    <row r="682" spans="1:9" x14ac:dyDescent="0.3">
      <c r="A682" s="45"/>
      <c r="B682" s="14"/>
      <c r="C682" s="14" t="s">
        <v>660</v>
      </c>
      <c r="D682" s="32" t="s">
        <v>4</v>
      </c>
      <c r="E682" s="4">
        <v>80.5</v>
      </c>
      <c r="F682" s="12">
        <f t="shared" si="2"/>
        <v>16100</v>
      </c>
      <c r="G682" t="s">
        <v>2</v>
      </c>
      <c r="H682" s="4" t="s">
        <v>5</v>
      </c>
      <c r="I682" s="12" t="s">
        <v>5</v>
      </c>
    </row>
    <row r="683" spans="1:9" x14ac:dyDescent="0.3">
      <c r="A683" s="45"/>
      <c r="B683" s="15"/>
      <c r="C683" s="15" t="s">
        <v>661</v>
      </c>
      <c r="D683" s="38" t="s">
        <v>4</v>
      </c>
      <c r="E683" s="5">
        <v>119.5</v>
      </c>
      <c r="F683" s="13">
        <f t="shared" si="2"/>
        <v>23900</v>
      </c>
      <c r="G683" s="33" t="s">
        <v>2</v>
      </c>
      <c r="H683" s="5" t="s">
        <v>5</v>
      </c>
      <c r="I683" s="13" t="s">
        <v>5</v>
      </c>
    </row>
    <row r="684" spans="1:9" x14ac:dyDescent="0.3">
      <c r="A684" s="44">
        <v>31</v>
      </c>
      <c r="B684" s="14" t="s">
        <v>680</v>
      </c>
      <c r="C684" s="14"/>
      <c r="D684" t="s">
        <v>2</v>
      </c>
      <c r="E684" s="4" t="s">
        <v>5</v>
      </c>
      <c r="F684" s="10" t="s">
        <v>5</v>
      </c>
      <c r="G684" t="s">
        <v>2</v>
      </c>
      <c r="H684" s="4" t="s">
        <v>5</v>
      </c>
      <c r="I684" s="12" t="s">
        <v>5</v>
      </c>
    </row>
    <row r="685" spans="1:9" x14ac:dyDescent="0.3">
      <c r="A685" s="50"/>
      <c r="B685" s="14"/>
      <c r="C685" s="14" t="s">
        <v>681</v>
      </c>
      <c r="D685" t="s">
        <v>2</v>
      </c>
      <c r="E685" s="4" t="s">
        <v>5</v>
      </c>
      <c r="F685" s="10" t="s">
        <v>5</v>
      </c>
      <c r="G685" t="s">
        <v>2</v>
      </c>
      <c r="H685" s="4" t="s">
        <v>5</v>
      </c>
      <c r="I685" s="12" t="s">
        <v>5</v>
      </c>
    </row>
    <row r="686" spans="1:9" x14ac:dyDescent="0.3">
      <c r="A686" s="50"/>
      <c r="B686" s="14"/>
      <c r="C686" s="14" t="s">
        <v>682</v>
      </c>
      <c r="D686" t="s">
        <v>2</v>
      </c>
      <c r="E686" s="4" t="s">
        <v>5</v>
      </c>
      <c r="F686" s="10" t="s">
        <v>5</v>
      </c>
      <c r="G686" t="s">
        <v>2</v>
      </c>
      <c r="H686" s="4" t="s">
        <v>5</v>
      </c>
      <c r="I686" s="12" t="s">
        <v>5</v>
      </c>
    </row>
    <row r="687" spans="1:9" x14ac:dyDescent="0.3">
      <c r="A687" s="50"/>
      <c r="B687" s="14"/>
      <c r="C687" s="14" t="s">
        <v>683</v>
      </c>
      <c r="D687" t="s">
        <v>2</v>
      </c>
      <c r="E687" s="4" t="s">
        <v>5</v>
      </c>
      <c r="F687" s="10" t="s">
        <v>5</v>
      </c>
      <c r="G687" t="s">
        <v>2</v>
      </c>
      <c r="H687" s="4" t="s">
        <v>5</v>
      </c>
      <c r="I687" s="12" t="s">
        <v>5</v>
      </c>
    </row>
    <row r="688" spans="1:9" x14ac:dyDescent="0.3">
      <c r="A688" s="50"/>
      <c r="B688" s="14" t="s">
        <v>711</v>
      </c>
      <c r="C688" s="14"/>
      <c r="D688" t="s">
        <v>2</v>
      </c>
      <c r="E688" s="4" t="s">
        <v>5</v>
      </c>
      <c r="F688" s="10" t="s">
        <v>5</v>
      </c>
      <c r="G688" t="s">
        <v>2</v>
      </c>
      <c r="H688" s="4" t="s">
        <v>5</v>
      </c>
      <c r="I688" s="12" t="s">
        <v>5</v>
      </c>
    </row>
    <row r="689" spans="1:9" x14ac:dyDescent="0.3">
      <c r="A689" s="50"/>
      <c r="B689" s="14"/>
      <c r="C689" s="14" t="s">
        <v>684</v>
      </c>
      <c r="D689" t="s">
        <v>2</v>
      </c>
      <c r="E689" s="4" t="s">
        <v>5</v>
      </c>
      <c r="F689" s="10" t="s">
        <v>5</v>
      </c>
      <c r="G689" t="s">
        <v>2</v>
      </c>
      <c r="H689" s="4" t="s">
        <v>5</v>
      </c>
      <c r="I689" s="12" t="s">
        <v>5</v>
      </c>
    </row>
    <row r="690" spans="1:9" x14ac:dyDescent="0.3">
      <c r="A690" s="50"/>
      <c r="B690" s="14"/>
      <c r="C690" s="14" t="s">
        <v>685</v>
      </c>
      <c r="D690" t="s">
        <v>2</v>
      </c>
      <c r="E690" s="4" t="s">
        <v>5</v>
      </c>
      <c r="F690" s="10" t="s">
        <v>5</v>
      </c>
      <c r="G690" t="s">
        <v>2</v>
      </c>
      <c r="H690" s="4" t="s">
        <v>5</v>
      </c>
      <c r="I690" s="12" t="s">
        <v>5</v>
      </c>
    </row>
    <row r="691" spans="1:9" x14ac:dyDescent="0.3">
      <c r="A691" s="50"/>
      <c r="B691" s="14"/>
      <c r="C691" s="14" t="s">
        <v>686</v>
      </c>
      <c r="D691" t="s">
        <v>2</v>
      </c>
      <c r="E691" s="4" t="s">
        <v>5</v>
      </c>
      <c r="F691" s="10" t="s">
        <v>5</v>
      </c>
      <c r="G691" t="s">
        <v>2</v>
      </c>
      <c r="H691" s="4" t="s">
        <v>5</v>
      </c>
      <c r="I691" s="12" t="s">
        <v>5</v>
      </c>
    </row>
    <row r="692" spans="1:9" x14ac:dyDescent="0.3">
      <c r="A692" s="50"/>
      <c r="B692" s="14" t="s">
        <v>712</v>
      </c>
      <c r="C692" s="14"/>
      <c r="D692" t="s">
        <v>2</v>
      </c>
      <c r="E692" s="4" t="s">
        <v>5</v>
      </c>
      <c r="F692" s="10" t="s">
        <v>5</v>
      </c>
      <c r="G692" t="s">
        <v>2</v>
      </c>
      <c r="H692" s="4" t="s">
        <v>5</v>
      </c>
      <c r="I692" s="12" t="s">
        <v>5</v>
      </c>
    </row>
    <row r="693" spans="1:9" x14ac:dyDescent="0.3">
      <c r="A693" s="50"/>
      <c r="B693" s="14"/>
      <c r="C693" s="14" t="s">
        <v>687</v>
      </c>
      <c r="D693" t="s">
        <v>2</v>
      </c>
      <c r="E693" s="4" t="s">
        <v>5</v>
      </c>
      <c r="F693" s="10" t="s">
        <v>5</v>
      </c>
      <c r="G693" t="s">
        <v>2</v>
      </c>
      <c r="H693" s="4" t="s">
        <v>5</v>
      </c>
      <c r="I693" s="12" t="s">
        <v>5</v>
      </c>
    </row>
    <row r="694" spans="1:9" x14ac:dyDescent="0.3">
      <c r="A694" s="50"/>
      <c r="B694" s="14"/>
      <c r="C694" s="14" t="s">
        <v>688</v>
      </c>
      <c r="D694" t="s">
        <v>2</v>
      </c>
      <c r="E694" s="4" t="s">
        <v>5</v>
      </c>
      <c r="F694" s="10" t="s">
        <v>5</v>
      </c>
      <c r="G694" t="s">
        <v>2</v>
      </c>
      <c r="H694" s="4" t="s">
        <v>5</v>
      </c>
      <c r="I694" s="12" t="s">
        <v>5</v>
      </c>
    </row>
    <row r="695" spans="1:9" x14ac:dyDescent="0.3">
      <c r="A695" s="50"/>
      <c r="B695" s="14"/>
      <c r="C695" s="14" t="s">
        <v>689</v>
      </c>
      <c r="D695" t="s">
        <v>2</v>
      </c>
      <c r="E695" s="4" t="s">
        <v>5</v>
      </c>
      <c r="F695" s="10" t="s">
        <v>5</v>
      </c>
      <c r="G695" t="s">
        <v>2</v>
      </c>
      <c r="H695" s="4" t="s">
        <v>5</v>
      </c>
      <c r="I695" s="12" t="s">
        <v>5</v>
      </c>
    </row>
    <row r="696" spans="1:9" x14ac:dyDescent="0.3">
      <c r="A696" s="50"/>
      <c r="B696" s="14" t="s">
        <v>713</v>
      </c>
      <c r="C696" s="14"/>
      <c r="D696" t="s">
        <v>2</v>
      </c>
      <c r="E696" s="4" t="s">
        <v>5</v>
      </c>
      <c r="F696" s="10" t="s">
        <v>5</v>
      </c>
      <c r="G696" t="s">
        <v>4</v>
      </c>
      <c r="H696" s="4">
        <v>145</v>
      </c>
      <c r="I696" s="12">
        <v>29000</v>
      </c>
    </row>
    <row r="697" spans="1:9" x14ac:dyDescent="0.3">
      <c r="A697" s="50"/>
      <c r="B697" s="14"/>
      <c r="C697" s="14" t="s">
        <v>690</v>
      </c>
      <c r="D697" t="s">
        <v>2</v>
      </c>
      <c r="E697" s="4" t="s">
        <v>5</v>
      </c>
      <c r="F697" s="10" t="s">
        <v>5</v>
      </c>
      <c r="G697" t="s">
        <v>2</v>
      </c>
      <c r="H697" s="4" t="s">
        <v>5</v>
      </c>
      <c r="I697" s="12" t="s">
        <v>5</v>
      </c>
    </row>
    <row r="698" spans="1:9" x14ac:dyDescent="0.3">
      <c r="A698" s="50"/>
      <c r="B698" s="14"/>
      <c r="C698" s="14" t="s">
        <v>691</v>
      </c>
      <c r="D698" t="s">
        <v>2</v>
      </c>
      <c r="E698" s="4" t="s">
        <v>5</v>
      </c>
      <c r="F698" s="10" t="s">
        <v>5</v>
      </c>
      <c r="G698" t="s">
        <v>2</v>
      </c>
      <c r="H698" s="4" t="s">
        <v>5</v>
      </c>
      <c r="I698" s="12" t="s">
        <v>5</v>
      </c>
    </row>
    <row r="699" spans="1:9" x14ac:dyDescent="0.3">
      <c r="A699" s="50"/>
      <c r="B699" s="14"/>
      <c r="C699" s="14" t="s">
        <v>692</v>
      </c>
      <c r="D699" t="s">
        <v>2</v>
      </c>
      <c r="E699" s="4" t="s">
        <v>5</v>
      </c>
      <c r="F699" s="10" t="s">
        <v>5</v>
      </c>
      <c r="G699" t="s">
        <v>2</v>
      </c>
      <c r="H699" s="4" t="s">
        <v>5</v>
      </c>
      <c r="I699" s="12" t="s">
        <v>5</v>
      </c>
    </row>
    <row r="700" spans="1:9" x14ac:dyDescent="0.3">
      <c r="A700" s="50"/>
      <c r="B700" s="14" t="s">
        <v>714</v>
      </c>
      <c r="C700" s="14"/>
      <c r="D700" t="s">
        <v>2</v>
      </c>
      <c r="E700" s="4" t="s">
        <v>5</v>
      </c>
      <c r="F700" s="10" t="s">
        <v>5</v>
      </c>
      <c r="G700" t="s">
        <v>2</v>
      </c>
      <c r="H700" s="4" t="s">
        <v>5</v>
      </c>
      <c r="I700" s="12" t="s">
        <v>5</v>
      </c>
    </row>
    <row r="701" spans="1:9" x14ac:dyDescent="0.3">
      <c r="A701" s="50"/>
      <c r="B701" s="14"/>
      <c r="C701" s="14" t="s">
        <v>693</v>
      </c>
      <c r="D701" t="s">
        <v>2</v>
      </c>
      <c r="E701" s="4" t="s">
        <v>5</v>
      </c>
      <c r="F701" s="10" t="s">
        <v>5</v>
      </c>
      <c r="G701" t="s">
        <v>2</v>
      </c>
      <c r="H701" s="4" t="s">
        <v>5</v>
      </c>
      <c r="I701" s="12" t="s">
        <v>5</v>
      </c>
    </row>
    <row r="702" spans="1:9" x14ac:dyDescent="0.3">
      <c r="A702" s="50"/>
      <c r="B702" s="14"/>
      <c r="C702" s="14" t="s">
        <v>694</v>
      </c>
      <c r="D702" t="s">
        <v>2</v>
      </c>
      <c r="E702" s="4" t="s">
        <v>5</v>
      </c>
      <c r="F702" s="10" t="s">
        <v>5</v>
      </c>
      <c r="G702" t="s">
        <v>2</v>
      </c>
      <c r="H702" s="4" t="s">
        <v>5</v>
      </c>
      <c r="I702" s="12" t="s">
        <v>5</v>
      </c>
    </row>
    <row r="703" spans="1:9" x14ac:dyDescent="0.3">
      <c r="A703" s="50"/>
      <c r="B703" s="14"/>
      <c r="C703" s="14" t="s">
        <v>695</v>
      </c>
      <c r="D703" t="s">
        <v>2</v>
      </c>
      <c r="E703" s="4" t="s">
        <v>5</v>
      </c>
      <c r="F703" s="10" t="s">
        <v>5</v>
      </c>
      <c r="G703" t="s">
        <v>2</v>
      </c>
      <c r="H703" s="4" t="s">
        <v>5</v>
      </c>
      <c r="I703" s="12" t="s">
        <v>5</v>
      </c>
    </row>
    <row r="704" spans="1:9" x14ac:dyDescent="0.3">
      <c r="A704" s="50"/>
      <c r="B704" s="14" t="s">
        <v>715</v>
      </c>
      <c r="C704" s="14"/>
      <c r="D704" t="s">
        <v>2</v>
      </c>
      <c r="E704" s="4" t="s">
        <v>5</v>
      </c>
      <c r="F704" s="10" t="s">
        <v>5</v>
      </c>
      <c r="G704" t="s">
        <v>2</v>
      </c>
      <c r="H704" s="4" t="s">
        <v>5</v>
      </c>
      <c r="I704" s="12" t="s">
        <v>5</v>
      </c>
    </row>
    <row r="705" spans="1:9" x14ac:dyDescent="0.3">
      <c r="A705" s="50"/>
      <c r="B705" s="14"/>
      <c r="C705" s="14" t="s">
        <v>696</v>
      </c>
      <c r="D705" t="s">
        <v>2</v>
      </c>
      <c r="E705" s="4" t="s">
        <v>5</v>
      </c>
      <c r="F705" s="10" t="s">
        <v>5</v>
      </c>
      <c r="G705" t="s">
        <v>2</v>
      </c>
      <c r="H705" s="4" t="s">
        <v>5</v>
      </c>
      <c r="I705" s="12" t="s">
        <v>5</v>
      </c>
    </row>
    <row r="706" spans="1:9" x14ac:dyDescent="0.3">
      <c r="A706" s="50"/>
      <c r="B706" s="14"/>
      <c r="C706" s="14" t="s">
        <v>697</v>
      </c>
      <c r="D706" t="s">
        <v>2</v>
      </c>
      <c r="E706" s="4" t="s">
        <v>5</v>
      </c>
      <c r="F706" s="10" t="s">
        <v>5</v>
      </c>
      <c r="G706" t="s">
        <v>2</v>
      </c>
      <c r="H706" s="4" t="s">
        <v>5</v>
      </c>
      <c r="I706" s="12" t="s">
        <v>5</v>
      </c>
    </row>
    <row r="707" spans="1:9" x14ac:dyDescent="0.3">
      <c r="A707" s="50"/>
      <c r="B707" s="14"/>
      <c r="C707" s="14" t="s">
        <v>698</v>
      </c>
      <c r="D707" t="s">
        <v>2</v>
      </c>
      <c r="E707" s="4" t="s">
        <v>5</v>
      </c>
      <c r="F707" s="10" t="s">
        <v>5</v>
      </c>
      <c r="G707" t="s">
        <v>2</v>
      </c>
      <c r="H707" s="4" t="s">
        <v>5</v>
      </c>
      <c r="I707" s="12" t="s">
        <v>5</v>
      </c>
    </row>
    <row r="708" spans="1:9" x14ac:dyDescent="0.3">
      <c r="A708" s="50"/>
      <c r="B708" s="14" t="s">
        <v>716</v>
      </c>
      <c r="C708" s="14"/>
      <c r="D708" t="s">
        <v>2</v>
      </c>
      <c r="E708" s="4" t="s">
        <v>5</v>
      </c>
      <c r="F708" s="10" t="s">
        <v>5</v>
      </c>
      <c r="G708" t="s">
        <v>4</v>
      </c>
      <c r="H708" s="4">
        <v>76.3</v>
      </c>
      <c r="I708" s="12">
        <v>15268</v>
      </c>
    </row>
    <row r="709" spans="1:9" x14ac:dyDescent="0.3">
      <c r="A709" s="50"/>
      <c r="B709" s="14"/>
      <c r="C709" s="14" t="s">
        <v>699</v>
      </c>
      <c r="D709" t="s">
        <v>2</v>
      </c>
      <c r="E709" s="4" t="s">
        <v>5</v>
      </c>
      <c r="F709" s="10" t="s">
        <v>5</v>
      </c>
      <c r="G709" t="s">
        <v>2</v>
      </c>
      <c r="H709" s="4" t="s">
        <v>5</v>
      </c>
      <c r="I709" s="12" t="s">
        <v>5</v>
      </c>
    </row>
    <row r="710" spans="1:9" x14ac:dyDescent="0.3">
      <c r="A710" s="50"/>
      <c r="B710" s="14"/>
      <c r="C710" s="14" t="s">
        <v>700</v>
      </c>
      <c r="D710" t="s">
        <v>2</v>
      </c>
      <c r="E710" s="4" t="s">
        <v>5</v>
      </c>
      <c r="F710" s="10" t="s">
        <v>5</v>
      </c>
      <c r="G710" t="s">
        <v>2</v>
      </c>
      <c r="H710" s="4" t="s">
        <v>5</v>
      </c>
      <c r="I710" s="12" t="s">
        <v>5</v>
      </c>
    </row>
    <row r="711" spans="1:9" x14ac:dyDescent="0.3">
      <c r="A711" s="50"/>
      <c r="B711" s="14"/>
      <c r="C711" s="14" t="s">
        <v>701</v>
      </c>
      <c r="D711" t="s">
        <v>2</v>
      </c>
      <c r="E711" s="4" t="s">
        <v>5</v>
      </c>
      <c r="F711" s="10" t="s">
        <v>5</v>
      </c>
      <c r="G711" t="s">
        <v>2</v>
      </c>
      <c r="H711" s="4" t="s">
        <v>5</v>
      </c>
      <c r="I711" s="12" t="s">
        <v>5</v>
      </c>
    </row>
    <row r="712" spans="1:9" x14ac:dyDescent="0.3">
      <c r="A712" s="50"/>
      <c r="B712" s="14" t="s">
        <v>717</v>
      </c>
      <c r="C712" s="14"/>
      <c r="D712" t="s">
        <v>2</v>
      </c>
      <c r="E712" s="4" t="s">
        <v>5</v>
      </c>
      <c r="F712" s="10" t="s">
        <v>5</v>
      </c>
      <c r="G712" t="s">
        <v>2</v>
      </c>
      <c r="H712" s="4" t="s">
        <v>5</v>
      </c>
      <c r="I712" s="12" t="s">
        <v>5</v>
      </c>
    </row>
    <row r="713" spans="1:9" x14ac:dyDescent="0.3">
      <c r="A713" s="50"/>
      <c r="B713" s="14"/>
      <c r="C713" s="14" t="s">
        <v>702</v>
      </c>
      <c r="D713" t="s">
        <v>2</v>
      </c>
      <c r="E713" s="4" t="s">
        <v>5</v>
      </c>
      <c r="F713" s="10" t="s">
        <v>5</v>
      </c>
      <c r="G713" t="s">
        <v>2</v>
      </c>
      <c r="H713" s="4" t="s">
        <v>5</v>
      </c>
      <c r="I713" s="12" t="s">
        <v>5</v>
      </c>
    </row>
    <row r="714" spans="1:9" x14ac:dyDescent="0.3">
      <c r="A714" s="50"/>
      <c r="B714" s="14"/>
      <c r="C714" s="14" t="s">
        <v>703</v>
      </c>
      <c r="D714" t="s">
        <v>2</v>
      </c>
      <c r="E714" s="4" t="s">
        <v>5</v>
      </c>
      <c r="F714" s="10" t="s">
        <v>5</v>
      </c>
      <c r="G714" t="s">
        <v>2</v>
      </c>
      <c r="H714" s="4" t="s">
        <v>5</v>
      </c>
      <c r="I714" s="12" t="s">
        <v>5</v>
      </c>
    </row>
    <row r="715" spans="1:9" x14ac:dyDescent="0.3">
      <c r="A715" s="50"/>
      <c r="B715" s="14"/>
      <c r="C715" s="14" t="s">
        <v>704</v>
      </c>
      <c r="D715" t="s">
        <v>2</v>
      </c>
      <c r="E715" s="4" t="s">
        <v>5</v>
      </c>
      <c r="F715" s="10" t="s">
        <v>5</v>
      </c>
      <c r="G715" t="s">
        <v>2</v>
      </c>
      <c r="H715" s="4" t="s">
        <v>5</v>
      </c>
      <c r="I715" s="12" t="s">
        <v>5</v>
      </c>
    </row>
    <row r="716" spans="1:9" x14ac:dyDescent="0.3">
      <c r="A716" s="50"/>
      <c r="B716" s="14" t="s">
        <v>718</v>
      </c>
      <c r="C716" s="14"/>
      <c r="D716" t="s">
        <v>2</v>
      </c>
      <c r="E716" s="4" t="s">
        <v>5</v>
      </c>
      <c r="F716" s="10" t="s">
        <v>5</v>
      </c>
      <c r="G716" t="s">
        <v>4</v>
      </c>
      <c r="H716" s="4">
        <v>460</v>
      </c>
      <c r="I716" s="12">
        <v>92028</v>
      </c>
    </row>
    <row r="717" spans="1:9" x14ac:dyDescent="0.3">
      <c r="A717" s="45"/>
      <c r="B717" s="14"/>
      <c r="C717" s="14" t="s">
        <v>705</v>
      </c>
      <c r="D717" t="s">
        <v>2</v>
      </c>
      <c r="E717" s="4" t="s">
        <v>5</v>
      </c>
      <c r="F717" s="10" t="s">
        <v>5</v>
      </c>
      <c r="G717" t="s">
        <v>2</v>
      </c>
      <c r="H717" s="4" t="s">
        <v>5</v>
      </c>
      <c r="I717" s="12" t="s">
        <v>5</v>
      </c>
    </row>
    <row r="718" spans="1:9" x14ac:dyDescent="0.3">
      <c r="A718" s="45"/>
      <c r="B718" s="14"/>
      <c r="C718" s="14" t="s">
        <v>706</v>
      </c>
      <c r="D718" t="s">
        <v>2</v>
      </c>
      <c r="E718" s="4" t="s">
        <v>5</v>
      </c>
      <c r="F718" s="10" t="s">
        <v>5</v>
      </c>
      <c r="G718" t="s">
        <v>2</v>
      </c>
      <c r="H718" s="4" t="s">
        <v>5</v>
      </c>
      <c r="I718" s="12" t="s">
        <v>5</v>
      </c>
    </row>
    <row r="719" spans="1:9" x14ac:dyDescent="0.3">
      <c r="A719" s="45"/>
      <c r="B719" s="14"/>
      <c r="C719" s="14" t="s">
        <v>707</v>
      </c>
      <c r="D719" t="s">
        <v>2</v>
      </c>
      <c r="E719" s="4" t="s">
        <v>5</v>
      </c>
      <c r="F719" s="10" t="s">
        <v>5</v>
      </c>
      <c r="G719" t="s">
        <v>2</v>
      </c>
      <c r="H719" s="4" t="s">
        <v>5</v>
      </c>
      <c r="I719" s="12" t="s">
        <v>5</v>
      </c>
    </row>
    <row r="720" spans="1:9" x14ac:dyDescent="0.3">
      <c r="A720" s="45"/>
      <c r="B720" s="14" t="s">
        <v>719</v>
      </c>
      <c r="C720" s="14"/>
      <c r="D720" t="s">
        <v>2</v>
      </c>
      <c r="E720" s="4" t="s">
        <v>5</v>
      </c>
      <c r="F720" s="10" t="s">
        <v>5</v>
      </c>
      <c r="G720" t="s">
        <v>2</v>
      </c>
      <c r="H720" s="4" t="s">
        <v>5</v>
      </c>
      <c r="I720" s="12" t="s">
        <v>5</v>
      </c>
    </row>
    <row r="721" spans="1:9" x14ac:dyDescent="0.3">
      <c r="A721" s="45"/>
      <c r="B721" s="14"/>
      <c r="C721" s="29" t="s">
        <v>708</v>
      </c>
      <c r="D721" t="s">
        <v>2</v>
      </c>
      <c r="E721" s="4" t="s">
        <v>5</v>
      </c>
      <c r="F721" s="10" t="s">
        <v>5</v>
      </c>
      <c r="G721" t="s">
        <v>2</v>
      </c>
      <c r="H721" s="4" t="s">
        <v>5</v>
      </c>
      <c r="I721" s="12" t="s">
        <v>5</v>
      </c>
    </row>
    <row r="722" spans="1:9" x14ac:dyDescent="0.3">
      <c r="A722" s="45"/>
      <c r="B722" s="14"/>
      <c r="C722" s="14" t="s">
        <v>709</v>
      </c>
      <c r="D722" t="s">
        <v>2</v>
      </c>
      <c r="E722" s="4" t="s">
        <v>5</v>
      </c>
      <c r="F722" s="10" t="s">
        <v>5</v>
      </c>
      <c r="G722" t="s">
        <v>2</v>
      </c>
      <c r="H722" s="4" t="s">
        <v>5</v>
      </c>
      <c r="I722" s="12" t="s">
        <v>5</v>
      </c>
    </row>
    <row r="723" spans="1:9" x14ac:dyDescent="0.3">
      <c r="A723" s="46"/>
      <c r="B723" s="15"/>
      <c r="C723" s="15" t="s">
        <v>710</v>
      </c>
      <c r="D723" s="2" t="s">
        <v>2</v>
      </c>
      <c r="E723" s="5" t="s">
        <v>5</v>
      </c>
      <c r="F723" s="11" t="s">
        <v>5</v>
      </c>
      <c r="G723" s="2" t="s">
        <v>2</v>
      </c>
      <c r="H723" s="5" t="s">
        <v>5</v>
      </c>
      <c r="I723" s="13" t="s">
        <v>5</v>
      </c>
    </row>
    <row r="724" spans="1:9" x14ac:dyDescent="0.3">
      <c r="A724" s="44">
        <v>33</v>
      </c>
      <c r="B724" s="14" t="s">
        <v>720</v>
      </c>
      <c r="C724" s="14"/>
      <c r="D724" t="s">
        <v>2</v>
      </c>
      <c r="E724" s="4" t="s">
        <v>5</v>
      </c>
      <c r="F724" s="10" t="s">
        <v>5</v>
      </c>
      <c r="G724" t="s">
        <v>2</v>
      </c>
      <c r="H724" s="4" t="s">
        <v>5</v>
      </c>
      <c r="I724" s="12" t="s">
        <v>5</v>
      </c>
    </row>
    <row r="725" spans="1:9" x14ac:dyDescent="0.3">
      <c r="A725" s="50"/>
      <c r="B725" s="14"/>
      <c r="C725" s="14" t="s">
        <v>721</v>
      </c>
      <c r="D725" t="s">
        <v>2</v>
      </c>
      <c r="E725" s="4" t="s">
        <v>5</v>
      </c>
      <c r="F725" s="10" t="s">
        <v>5</v>
      </c>
      <c r="G725" t="s">
        <v>2</v>
      </c>
      <c r="H725" s="4" t="s">
        <v>5</v>
      </c>
      <c r="I725" s="12" t="s">
        <v>5</v>
      </c>
    </row>
    <row r="726" spans="1:9" x14ac:dyDescent="0.3">
      <c r="A726" s="50"/>
      <c r="B726" s="14"/>
      <c r="C726" s="14" t="s">
        <v>722</v>
      </c>
      <c r="D726" t="s">
        <v>2</v>
      </c>
      <c r="E726" s="4" t="s">
        <v>5</v>
      </c>
      <c r="F726" s="10" t="s">
        <v>5</v>
      </c>
      <c r="G726" t="s">
        <v>2</v>
      </c>
      <c r="H726" s="4" t="s">
        <v>5</v>
      </c>
      <c r="I726" s="12" t="s">
        <v>5</v>
      </c>
    </row>
    <row r="727" spans="1:9" x14ac:dyDescent="0.3">
      <c r="A727" s="50"/>
      <c r="B727" s="14"/>
      <c r="C727" s="14" t="s">
        <v>723</v>
      </c>
      <c r="D727" t="s">
        <v>2</v>
      </c>
      <c r="E727" s="4" t="s">
        <v>5</v>
      </c>
      <c r="F727" s="10" t="s">
        <v>5</v>
      </c>
      <c r="G727" t="s">
        <v>2</v>
      </c>
      <c r="H727" s="4" t="s">
        <v>5</v>
      </c>
      <c r="I727" s="12" t="s">
        <v>5</v>
      </c>
    </row>
    <row r="728" spans="1:9" x14ac:dyDescent="0.3">
      <c r="A728" s="50"/>
      <c r="B728" s="14" t="s">
        <v>751</v>
      </c>
      <c r="C728" s="14"/>
      <c r="D728" t="s">
        <v>2</v>
      </c>
      <c r="E728" s="4" t="s">
        <v>5</v>
      </c>
      <c r="F728" s="10" t="s">
        <v>5</v>
      </c>
      <c r="G728" t="s">
        <v>2</v>
      </c>
      <c r="H728" s="4" t="s">
        <v>5</v>
      </c>
      <c r="I728" s="12" t="s">
        <v>5</v>
      </c>
    </row>
    <row r="729" spans="1:9" x14ac:dyDescent="0.3">
      <c r="A729" s="50"/>
      <c r="B729" s="14"/>
      <c r="C729" s="14" t="s">
        <v>724</v>
      </c>
      <c r="D729" t="s">
        <v>2</v>
      </c>
      <c r="E729" s="4" t="s">
        <v>5</v>
      </c>
      <c r="F729" s="10" t="s">
        <v>5</v>
      </c>
      <c r="G729" t="s">
        <v>2</v>
      </c>
      <c r="H729" s="4" t="s">
        <v>5</v>
      </c>
      <c r="I729" s="12" t="s">
        <v>5</v>
      </c>
    </row>
    <row r="730" spans="1:9" x14ac:dyDescent="0.3">
      <c r="A730" s="50"/>
      <c r="B730" s="14"/>
      <c r="C730" s="14" t="s">
        <v>725</v>
      </c>
      <c r="D730" t="s">
        <v>2</v>
      </c>
      <c r="E730" s="4" t="s">
        <v>5</v>
      </c>
      <c r="F730" s="10" t="s">
        <v>5</v>
      </c>
      <c r="G730" t="s">
        <v>2</v>
      </c>
      <c r="H730" s="4" t="s">
        <v>5</v>
      </c>
      <c r="I730" s="12" t="s">
        <v>5</v>
      </c>
    </row>
    <row r="731" spans="1:9" x14ac:dyDescent="0.3">
      <c r="A731" s="50"/>
      <c r="B731" s="14"/>
      <c r="C731" s="14" t="s">
        <v>726</v>
      </c>
      <c r="D731" t="s">
        <v>2</v>
      </c>
      <c r="E731" s="4" t="s">
        <v>5</v>
      </c>
      <c r="F731" s="10" t="s">
        <v>5</v>
      </c>
      <c r="G731" t="s">
        <v>2</v>
      </c>
      <c r="H731" s="4" t="s">
        <v>5</v>
      </c>
      <c r="I731" s="12" t="s">
        <v>5</v>
      </c>
    </row>
    <row r="732" spans="1:9" x14ac:dyDescent="0.3">
      <c r="A732" s="50"/>
      <c r="B732" s="14" t="s">
        <v>752</v>
      </c>
      <c r="C732" s="14"/>
      <c r="D732" t="s">
        <v>2</v>
      </c>
      <c r="E732" s="4" t="s">
        <v>5</v>
      </c>
      <c r="F732" s="10" t="s">
        <v>5</v>
      </c>
      <c r="G732" t="s">
        <v>2</v>
      </c>
      <c r="H732" s="4" t="s">
        <v>5</v>
      </c>
      <c r="I732" s="12" t="s">
        <v>5</v>
      </c>
    </row>
    <row r="733" spans="1:9" x14ac:dyDescent="0.3">
      <c r="A733" s="45"/>
      <c r="B733" s="14"/>
      <c r="C733" s="14" t="s">
        <v>727</v>
      </c>
      <c r="D733" t="s">
        <v>2</v>
      </c>
      <c r="E733" s="4" t="s">
        <v>5</v>
      </c>
      <c r="F733" s="10" t="s">
        <v>5</v>
      </c>
      <c r="G733" t="s">
        <v>2</v>
      </c>
      <c r="H733" s="4" t="s">
        <v>5</v>
      </c>
      <c r="I733" s="12" t="s">
        <v>5</v>
      </c>
    </row>
    <row r="734" spans="1:9" x14ac:dyDescent="0.3">
      <c r="A734" s="45"/>
      <c r="B734" s="14"/>
      <c r="C734" s="14" t="s">
        <v>728</v>
      </c>
      <c r="D734" t="s">
        <v>2</v>
      </c>
      <c r="E734" s="4" t="s">
        <v>5</v>
      </c>
      <c r="F734" s="10" t="s">
        <v>5</v>
      </c>
      <c r="G734" t="s">
        <v>2</v>
      </c>
      <c r="H734" s="4" t="s">
        <v>5</v>
      </c>
      <c r="I734" s="12" t="s">
        <v>5</v>
      </c>
    </row>
    <row r="735" spans="1:9" x14ac:dyDescent="0.3">
      <c r="A735" s="45"/>
      <c r="B735" s="14"/>
      <c r="C735" s="14" t="s">
        <v>729</v>
      </c>
      <c r="D735" t="s">
        <v>2</v>
      </c>
      <c r="E735" s="4" t="s">
        <v>5</v>
      </c>
      <c r="F735" s="10" t="s">
        <v>5</v>
      </c>
      <c r="G735" t="s">
        <v>2</v>
      </c>
      <c r="H735" s="4" t="s">
        <v>5</v>
      </c>
      <c r="I735" s="12" t="s">
        <v>5</v>
      </c>
    </row>
    <row r="736" spans="1:9" x14ac:dyDescent="0.3">
      <c r="A736" s="45"/>
      <c r="B736" s="14" t="s">
        <v>753</v>
      </c>
      <c r="C736" s="14"/>
      <c r="D736" t="s">
        <v>2</v>
      </c>
      <c r="E736" s="4" t="s">
        <v>5</v>
      </c>
      <c r="F736" s="10" t="s">
        <v>5</v>
      </c>
      <c r="G736" t="s">
        <v>2</v>
      </c>
      <c r="H736" s="4" t="s">
        <v>5</v>
      </c>
      <c r="I736" s="12" t="s">
        <v>5</v>
      </c>
    </row>
    <row r="737" spans="1:9" x14ac:dyDescent="0.3">
      <c r="A737" s="45"/>
      <c r="B737" s="14"/>
      <c r="C737" s="14" t="s">
        <v>730</v>
      </c>
      <c r="D737" t="s">
        <v>2</v>
      </c>
      <c r="E737" s="4" t="s">
        <v>5</v>
      </c>
      <c r="F737" s="10" t="s">
        <v>5</v>
      </c>
      <c r="G737" t="s">
        <v>2</v>
      </c>
      <c r="H737" s="4" t="s">
        <v>5</v>
      </c>
      <c r="I737" s="12" t="s">
        <v>5</v>
      </c>
    </row>
    <row r="738" spans="1:9" x14ac:dyDescent="0.3">
      <c r="A738" s="45"/>
      <c r="B738" s="14"/>
      <c r="C738" s="14" t="s">
        <v>731</v>
      </c>
      <c r="D738" t="s">
        <v>2</v>
      </c>
      <c r="E738" s="4" t="s">
        <v>5</v>
      </c>
      <c r="F738" s="10" t="s">
        <v>5</v>
      </c>
      <c r="G738" t="s">
        <v>2</v>
      </c>
      <c r="H738" s="4" t="s">
        <v>5</v>
      </c>
      <c r="I738" s="12" t="s">
        <v>5</v>
      </c>
    </row>
    <row r="739" spans="1:9" x14ac:dyDescent="0.3">
      <c r="A739" s="45"/>
      <c r="B739" s="14"/>
      <c r="C739" s="14" t="s">
        <v>732</v>
      </c>
      <c r="D739" t="s">
        <v>2</v>
      </c>
      <c r="E739" s="4" t="s">
        <v>5</v>
      </c>
      <c r="F739" s="10" t="s">
        <v>5</v>
      </c>
      <c r="G739" t="s">
        <v>2</v>
      </c>
      <c r="H739" s="4" t="s">
        <v>5</v>
      </c>
      <c r="I739" s="12" t="s">
        <v>5</v>
      </c>
    </row>
    <row r="740" spans="1:9" x14ac:dyDescent="0.3">
      <c r="A740" s="45"/>
      <c r="B740" s="14" t="s">
        <v>754</v>
      </c>
      <c r="C740" s="14"/>
      <c r="D740" t="s">
        <v>2</v>
      </c>
      <c r="E740" s="4" t="s">
        <v>5</v>
      </c>
      <c r="F740" s="10" t="s">
        <v>5</v>
      </c>
      <c r="G740" t="s">
        <v>2</v>
      </c>
      <c r="H740" s="4" t="s">
        <v>5</v>
      </c>
      <c r="I740" s="12" t="s">
        <v>5</v>
      </c>
    </row>
    <row r="741" spans="1:9" x14ac:dyDescent="0.3">
      <c r="A741" s="45"/>
      <c r="B741" s="14"/>
      <c r="C741" s="14" t="s">
        <v>733</v>
      </c>
      <c r="D741" t="s">
        <v>2</v>
      </c>
      <c r="E741" s="4" t="s">
        <v>5</v>
      </c>
      <c r="F741" s="10" t="s">
        <v>5</v>
      </c>
      <c r="G741" t="s">
        <v>2</v>
      </c>
      <c r="H741" s="4" t="s">
        <v>5</v>
      </c>
      <c r="I741" s="12" t="s">
        <v>5</v>
      </c>
    </row>
    <row r="742" spans="1:9" x14ac:dyDescent="0.3">
      <c r="A742" s="45"/>
      <c r="B742" s="14"/>
      <c r="C742" s="14" t="s">
        <v>734</v>
      </c>
      <c r="D742" t="s">
        <v>2</v>
      </c>
      <c r="E742" s="4" t="s">
        <v>5</v>
      </c>
      <c r="F742" s="10" t="s">
        <v>5</v>
      </c>
      <c r="G742" t="s">
        <v>2</v>
      </c>
      <c r="H742" s="4" t="s">
        <v>5</v>
      </c>
      <c r="I742" s="12" t="s">
        <v>5</v>
      </c>
    </row>
    <row r="743" spans="1:9" x14ac:dyDescent="0.3">
      <c r="A743" s="45"/>
      <c r="B743" s="14"/>
      <c r="C743" s="14" t="s">
        <v>735</v>
      </c>
      <c r="D743" t="s">
        <v>2</v>
      </c>
      <c r="E743" s="4" t="s">
        <v>5</v>
      </c>
      <c r="F743" s="10" t="s">
        <v>5</v>
      </c>
      <c r="G743" t="s">
        <v>2</v>
      </c>
      <c r="H743" s="4" t="s">
        <v>5</v>
      </c>
      <c r="I743" s="12" t="s">
        <v>5</v>
      </c>
    </row>
    <row r="744" spans="1:9" x14ac:dyDescent="0.3">
      <c r="A744" s="45"/>
      <c r="B744" s="14" t="s">
        <v>755</v>
      </c>
      <c r="C744" s="14"/>
      <c r="D744" t="s">
        <v>2</v>
      </c>
      <c r="E744" s="4" t="s">
        <v>5</v>
      </c>
      <c r="F744" s="10" t="s">
        <v>5</v>
      </c>
      <c r="G744" t="s">
        <v>2</v>
      </c>
      <c r="H744" s="4" t="s">
        <v>5</v>
      </c>
      <c r="I744" s="12" t="s">
        <v>5</v>
      </c>
    </row>
    <row r="745" spans="1:9" x14ac:dyDescent="0.3">
      <c r="A745" s="45"/>
      <c r="B745" s="14"/>
      <c r="C745" s="14" t="s">
        <v>736</v>
      </c>
      <c r="D745" t="s">
        <v>2</v>
      </c>
      <c r="E745" s="4" t="s">
        <v>5</v>
      </c>
      <c r="F745" s="10" t="s">
        <v>5</v>
      </c>
      <c r="G745" t="s">
        <v>2</v>
      </c>
      <c r="H745" s="4" t="s">
        <v>5</v>
      </c>
      <c r="I745" s="12" t="s">
        <v>5</v>
      </c>
    </row>
    <row r="746" spans="1:9" x14ac:dyDescent="0.3">
      <c r="A746" s="45"/>
      <c r="B746" s="14"/>
      <c r="C746" s="14" t="s">
        <v>737</v>
      </c>
      <c r="D746" t="s">
        <v>2</v>
      </c>
      <c r="E746" s="4" t="s">
        <v>5</v>
      </c>
      <c r="F746" s="10" t="s">
        <v>5</v>
      </c>
      <c r="G746" t="s">
        <v>2</v>
      </c>
      <c r="H746" s="4" t="s">
        <v>5</v>
      </c>
      <c r="I746" s="12" t="s">
        <v>5</v>
      </c>
    </row>
    <row r="747" spans="1:9" x14ac:dyDescent="0.3">
      <c r="A747" s="45"/>
      <c r="B747" s="14"/>
      <c r="C747" s="14" t="s">
        <v>738</v>
      </c>
      <c r="D747" t="s">
        <v>2</v>
      </c>
      <c r="E747" s="4" t="s">
        <v>5</v>
      </c>
      <c r="F747" s="10" t="s">
        <v>5</v>
      </c>
      <c r="G747" t="s">
        <v>2</v>
      </c>
      <c r="H747" s="4" t="s">
        <v>5</v>
      </c>
      <c r="I747" s="12" t="s">
        <v>5</v>
      </c>
    </row>
    <row r="748" spans="1:9" x14ac:dyDescent="0.3">
      <c r="A748" s="45"/>
      <c r="B748" s="14" t="s">
        <v>756</v>
      </c>
      <c r="C748" s="14"/>
      <c r="D748" t="s">
        <v>2</v>
      </c>
      <c r="E748" s="4" t="s">
        <v>5</v>
      </c>
      <c r="F748" s="10" t="s">
        <v>5</v>
      </c>
      <c r="G748" t="s">
        <v>2</v>
      </c>
      <c r="H748" s="4" t="s">
        <v>5</v>
      </c>
      <c r="I748" s="12" t="s">
        <v>5</v>
      </c>
    </row>
    <row r="749" spans="1:9" x14ac:dyDescent="0.3">
      <c r="A749" s="45"/>
      <c r="B749" s="14"/>
      <c r="C749" s="14" t="s">
        <v>739</v>
      </c>
      <c r="D749" t="s">
        <v>2</v>
      </c>
      <c r="E749" s="4" t="s">
        <v>5</v>
      </c>
      <c r="F749" s="10" t="s">
        <v>5</v>
      </c>
      <c r="G749" t="s">
        <v>2</v>
      </c>
      <c r="H749" s="4" t="s">
        <v>5</v>
      </c>
      <c r="I749" s="12" t="s">
        <v>5</v>
      </c>
    </row>
    <row r="750" spans="1:9" x14ac:dyDescent="0.3">
      <c r="A750" s="45"/>
      <c r="B750" s="14"/>
      <c r="C750" s="14" t="s">
        <v>740</v>
      </c>
      <c r="D750" t="s">
        <v>2</v>
      </c>
      <c r="E750" s="4" t="s">
        <v>5</v>
      </c>
      <c r="F750" s="10" t="s">
        <v>5</v>
      </c>
      <c r="G750" t="s">
        <v>2</v>
      </c>
      <c r="H750" s="4" t="s">
        <v>5</v>
      </c>
      <c r="I750" s="12" t="s">
        <v>5</v>
      </c>
    </row>
    <row r="751" spans="1:9" x14ac:dyDescent="0.3">
      <c r="A751" s="45"/>
      <c r="B751" s="14"/>
      <c r="C751" s="14" t="s">
        <v>741</v>
      </c>
      <c r="D751" t="s">
        <v>2</v>
      </c>
      <c r="E751" s="4" t="s">
        <v>5</v>
      </c>
      <c r="F751" s="10" t="s">
        <v>5</v>
      </c>
      <c r="G751" t="s">
        <v>2</v>
      </c>
      <c r="H751" s="4" t="s">
        <v>5</v>
      </c>
      <c r="I751" s="12" t="s">
        <v>5</v>
      </c>
    </row>
    <row r="752" spans="1:9" x14ac:dyDescent="0.3">
      <c r="A752" s="45"/>
      <c r="B752" s="14" t="s">
        <v>757</v>
      </c>
      <c r="C752" s="14"/>
      <c r="D752" t="s">
        <v>2</v>
      </c>
      <c r="E752" s="4" t="s">
        <v>5</v>
      </c>
      <c r="F752" s="10" t="s">
        <v>5</v>
      </c>
      <c r="G752" t="s">
        <v>2</v>
      </c>
      <c r="H752" s="4" t="s">
        <v>5</v>
      </c>
      <c r="I752" s="12" t="s">
        <v>5</v>
      </c>
    </row>
    <row r="753" spans="1:9" x14ac:dyDescent="0.3">
      <c r="A753" s="45"/>
      <c r="B753" s="14"/>
      <c r="C753" s="14" t="s">
        <v>742</v>
      </c>
      <c r="D753" t="s">
        <v>2</v>
      </c>
      <c r="E753" s="4" t="s">
        <v>5</v>
      </c>
      <c r="F753" s="10" t="s">
        <v>5</v>
      </c>
      <c r="G753" t="s">
        <v>2</v>
      </c>
      <c r="H753" s="4" t="s">
        <v>5</v>
      </c>
      <c r="I753" s="12" t="s">
        <v>5</v>
      </c>
    </row>
    <row r="754" spans="1:9" x14ac:dyDescent="0.3">
      <c r="A754" s="45"/>
      <c r="B754" s="14"/>
      <c r="C754" s="14" t="s">
        <v>743</v>
      </c>
      <c r="D754" t="s">
        <v>2</v>
      </c>
      <c r="E754" s="4" t="s">
        <v>5</v>
      </c>
      <c r="F754" s="10" t="s">
        <v>5</v>
      </c>
      <c r="G754" t="s">
        <v>2</v>
      </c>
      <c r="H754" s="4" t="s">
        <v>5</v>
      </c>
      <c r="I754" s="12" t="s">
        <v>5</v>
      </c>
    </row>
    <row r="755" spans="1:9" x14ac:dyDescent="0.3">
      <c r="A755" s="45"/>
      <c r="B755" s="14"/>
      <c r="C755" s="14" t="s">
        <v>744</v>
      </c>
      <c r="D755" t="s">
        <v>2</v>
      </c>
      <c r="E755" s="4" t="s">
        <v>5</v>
      </c>
      <c r="F755" s="10" t="s">
        <v>5</v>
      </c>
      <c r="G755" t="s">
        <v>2</v>
      </c>
      <c r="H755" s="4" t="s">
        <v>5</v>
      </c>
      <c r="I755" s="12" t="s">
        <v>5</v>
      </c>
    </row>
    <row r="756" spans="1:9" x14ac:dyDescent="0.3">
      <c r="A756" s="45"/>
      <c r="B756" s="14" t="s">
        <v>758</v>
      </c>
      <c r="C756" s="14"/>
      <c r="D756" t="s">
        <v>2</v>
      </c>
      <c r="E756" s="4" t="s">
        <v>5</v>
      </c>
      <c r="F756" s="10" t="s">
        <v>5</v>
      </c>
      <c r="G756" t="s">
        <v>2</v>
      </c>
      <c r="H756" s="4" t="s">
        <v>5</v>
      </c>
      <c r="I756" s="12" t="s">
        <v>5</v>
      </c>
    </row>
    <row r="757" spans="1:9" x14ac:dyDescent="0.3">
      <c r="A757" s="45"/>
      <c r="B757" s="14"/>
      <c r="C757" s="14" t="s">
        <v>745</v>
      </c>
      <c r="D757" t="s">
        <v>2</v>
      </c>
      <c r="E757" s="4" t="s">
        <v>5</v>
      </c>
      <c r="F757" s="10" t="s">
        <v>5</v>
      </c>
      <c r="G757" t="s">
        <v>2</v>
      </c>
      <c r="H757" s="4" t="s">
        <v>5</v>
      </c>
      <c r="I757" s="12" t="s">
        <v>5</v>
      </c>
    </row>
    <row r="758" spans="1:9" x14ac:dyDescent="0.3">
      <c r="A758" s="45"/>
      <c r="B758" s="14"/>
      <c r="C758" s="14" t="s">
        <v>746</v>
      </c>
      <c r="D758" t="s">
        <v>2</v>
      </c>
      <c r="E758" s="4" t="s">
        <v>5</v>
      </c>
      <c r="F758" s="10" t="s">
        <v>5</v>
      </c>
      <c r="G758" t="s">
        <v>2</v>
      </c>
      <c r="H758" s="4" t="s">
        <v>5</v>
      </c>
      <c r="I758" s="12" t="s">
        <v>5</v>
      </c>
    </row>
    <row r="759" spans="1:9" x14ac:dyDescent="0.3">
      <c r="A759" s="45"/>
      <c r="B759" s="14"/>
      <c r="C759" s="14" t="s">
        <v>747</v>
      </c>
      <c r="D759" t="s">
        <v>2</v>
      </c>
      <c r="E759" s="4" t="s">
        <v>5</v>
      </c>
      <c r="F759" s="10" t="s">
        <v>5</v>
      </c>
      <c r="G759" t="s">
        <v>2</v>
      </c>
      <c r="H759" s="4" t="s">
        <v>5</v>
      </c>
      <c r="I759" s="12" t="s">
        <v>5</v>
      </c>
    </row>
    <row r="760" spans="1:9" x14ac:dyDescent="0.3">
      <c r="A760" s="45"/>
      <c r="B760" s="14" t="s">
        <v>759</v>
      </c>
      <c r="C760" s="14"/>
      <c r="D760" t="s">
        <v>2</v>
      </c>
      <c r="E760" s="4" t="s">
        <v>5</v>
      </c>
      <c r="F760" s="10" t="s">
        <v>5</v>
      </c>
      <c r="G760" t="s">
        <v>2</v>
      </c>
      <c r="H760" s="4" t="s">
        <v>5</v>
      </c>
      <c r="I760" s="12" t="s">
        <v>5</v>
      </c>
    </row>
    <row r="761" spans="1:9" x14ac:dyDescent="0.3">
      <c r="A761" s="45"/>
      <c r="B761" s="14"/>
      <c r="C761" s="14" t="s">
        <v>748</v>
      </c>
      <c r="D761" t="s">
        <v>2</v>
      </c>
      <c r="E761" s="4" t="s">
        <v>5</v>
      </c>
      <c r="F761" s="10" t="s">
        <v>5</v>
      </c>
      <c r="G761" t="s">
        <v>2</v>
      </c>
      <c r="H761" s="4" t="s">
        <v>5</v>
      </c>
      <c r="I761" s="12" t="s">
        <v>5</v>
      </c>
    </row>
    <row r="762" spans="1:9" x14ac:dyDescent="0.3">
      <c r="A762" s="45"/>
      <c r="B762" s="14"/>
      <c r="C762" s="14" t="s">
        <v>749</v>
      </c>
      <c r="D762" t="s">
        <v>2</v>
      </c>
      <c r="E762" s="4" t="s">
        <v>5</v>
      </c>
      <c r="F762" s="10" t="s">
        <v>5</v>
      </c>
      <c r="G762" t="s">
        <v>2</v>
      </c>
      <c r="H762" s="4" t="s">
        <v>5</v>
      </c>
      <c r="I762" s="12" t="s">
        <v>5</v>
      </c>
    </row>
    <row r="763" spans="1:9" x14ac:dyDescent="0.3">
      <c r="A763" s="46"/>
      <c r="B763" s="15"/>
      <c r="C763" s="15" t="s">
        <v>750</v>
      </c>
      <c r="D763" s="2" t="s">
        <v>2</v>
      </c>
      <c r="E763" s="5" t="s">
        <v>5</v>
      </c>
      <c r="F763" s="11" t="s">
        <v>5</v>
      </c>
      <c r="G763" s="2" t="s">
        <v>2</v>
      </c>
      <c r="H763" s="5" t="s">
        <v>5</v>
      </c>
      <c r="I763" s="13" t="s">
        <v>5</v>
      </c>
    </row>
    <row r="764" spans="1:9" x14ac:dyDescent="0.3">
      <c r="A764" s="44">
        <v>35</v>
      </c>
      <c r="B764" s="14" t="s">
        <v>790</v>
      </c>
      <c r="C764" s="14"/>
      <c r="D764" t="s">
        <v>2</v>
      </c>
      <c r="E764" s="4" t="s">
        <v>5</v>
      </c>
      <c r="F764" s="10" t="s">
        <v>5</v>
      </c>
      <c r="G764" t="s">
        <v>2</v>
      </c>
      <c r="H764" s="4" t="s">
        <v>5</v>
      </c>
      <c r="I764" s="12" t="s">
        <v>5</v>
      </c>
    </row>
    <row r="765" spans="1:9" x14ac:dyDescent="0.3">
      <c r="A765" s="50"/>
      <c r="B765" s="14"/>
      <c r="C765" s="14" t="s">
        <v>760</v>
      </c>
      <c r="D765" t="s">
        <v>2</v>
      </c>
      <c r="E765" s="4" t="s">
        <v>5</v>
      </c>
      <c r="F765" s="10" t="s">
        <v>5</v>
      </c>
      <c r="G765" t="s">
        <v>2</v>
      </c>
      <c r="H765" s="4" t="s">
        <v>5</v>
      </c>
      <c r="I765" s="12" t="s">
        <v>5</v>
      </c>
    </row>
    <row r="766" spans="1:9" x14ac:dyDescent="0.3">
      <c r="A766" s="50"/>
      <c r="B766" s="14"/>
      <c r="C766" s="14" t="s">
        <v>761</v>
      </c>
      <c r="D766" t="s">
        <v>2</v>
      </c>
      <c r="E766" s="4" t="s">
        <v>5</v>
      </c>
      <c r="F766" s="10" t="s">
        <v>5</v>
      </c>
      <c r="G766" t="s">
        <v>2</v>
      </c>
      <c r="H766" s="4" t="s">
        <v>5</v>
      </c>
      <c r="I766" s="12" t="s">
        <v>5</v>
      </c>
    </row>
    <row r="767" spans="1:9" x14ac:dyDescent="0.3">
      <c r="A767" s="50"/>
      <c r="B767" s="14"/>
      <c r="C767" s="14" t="s">
        <v>762</v>
      </c>
      <c r="D767" t="s">
        <v>2</v>
      </c>
      <c r="E767" s="4" t="s">
        <v>5</v>
      </c>
      <c r="F767" s="10" t="s">
        <v>5</v>
      </c>
      <c r="G767" t="s">
        <v>2</v>
      </c>
      <c r="H767" s="4" t="s">
        <v>5</v>
      </c>
      <c r="I767" s="12" t="s">
        <v>5</v>
      </c>
    </row>
    <row r="768" spans="1:9" x14ac:dyDescent="0.3">
      <c r="A768" s="50"/>
      <c r="B768" s="14" t="s">
        <v>791</v>
      </c>
      <c r="C768" s="14"/>
      <c r="D768" t="s">
        <v>2</v>
      </c>
      <c r="E768" s="4" t="s">
        <v>5</v>
      </c>
      <c r="F768" s="10" t="s">
        <v>5</v>
      </c>
      <c r="G768" t="s">
        <v>4</v>
      </c>
      <c r="H768" s="4">
        <v>138</v>
      </c>
      <c r="I768" s="12">
        <v>27620</v>
      </c>
    </row>
    <row r="769" spans="1:11" x14ac:dyDescent="0.3">
      <c r="A769" s="50"/>
      <c r="B769" s="14"/>
      <c r="C769" s="14" t="s">
        <v>763</v>
      </c>
      <c r="D769" t="s">
        <v>2</v>
      </c>
      <c r="E769" s="4" t="s">
        <v>5</v>
      </c>
      <c r="F769" s="10" t="s">
        <v>5</v>
      </c>
      <c r="G769" t="s">
        <v>2</v>
      </c>
      <c r="H769" s="4" t="s">
        <v>5</v>
      </c>
      <c r="I769" s="12" t="s">
        <v>5</v>
      </c>
    </row>
    <row r="770" spans="1:11" x14ac:dyDescent="0.3">
      <c r="A770" s="50"/>
      <c r="B770" s="14"/>
      <c r="C770" s="14" t="s">
        <v>764</v>
      </c>
      <c r="D770" t="s">
        <v>2</v>
      </c>
      <c r="E770" s="4" t="s">
        <v>5</v>
      </c>
      <c r="F770" s="10" t="s">
        <v>5</v>
      </c>
      <c r="G770" t="s">
        <v>4</v>
      </c>
      <c r="H770" s="4">
        <v>13.2</v>
      </c>
      <c r="I770" s="12">
        <v>2630</v>
      </c>
    </row>
    <row r="771" spans="1:11" x14ac:dyDescent="0.3">
      <c r="A771" s="50"/>
      <c r="B771" s="14"/>
      <c r="C771" s="14" t="s">
        <v>765</v>
      </c>
      <c r="D771" t="s">
        <v>2</v>
      </c>
      <c r="E771" s="4" t="s">
        <v>5</v>
      </c>
      <c r="F771" s="10" t="s">
        <v>5</v>
      </c>
      <c r="G771" t="s">
        <v>2</v>
      </c>
      <c r="H771" s="4" t="s">
        <v>5</v>
      </c>
      <c r="I771" s="12" t="s">
        <v>5</v>
      </c>
    </row>
    <row r="772" spans="1:11" x14ac:dyDescent="0.3">
      <c r="A772" s="50"/>
      <c r="B772" s="14" t="s">
        <v>792</v>
      </c>
      <c r="C772" s="14"/>
      <c r="D772" t="s">
        <v>2</v>
      </c>
      <c r="E772" s="4" t="s">
        <v>5</v>
      </c>
      <c r="F772" s="10" t="s">
        <v>5</v>
      </c>
      <c r="G772" t="s">
        <v>4</v>
      </c>
      <c r="H772" s="4">
        <v>847</v>
      </c>
      <c r="I772" s="12">
        <v>169435</v>
      </c>
    </row>
    <row r="773" spans="1:11" x14ac:dyDescent="0.3">
      <c r="A773" s="45"/>
      <c r="B773" s="14"/>
      <c r="C773" s="14" t="s">
        <v>766</v>
      </c>
      <c r="D773" t="s">
        <v>2</v>
      </c>
      <c r="E773" s="4" t="s">
        <v>5</v>
      </c>
      <c r="F773" s="10" t="s">
        <v>5</v>
      </c>
      <c r="G773" t="s">
        <v>2</v>
      </c>
      <c r="H773" s="4" t="s">
        <v>5</v>
      </c>
      <c r="I773" s="12" t="s">
        <v>5</v>
      </c>
    </row>
    <row r="774" spans="1:11" x14ac:dyDescent="0.3">
      <c r="A774" s="45"/>
      <c r="B774" s="14"/>
      <c r="C774" s="14" t="s">
        <v>767</v>
      </c>
      <c r="D774" t="s">
        <v>2</v>
      </c>
      <c r="E774" s="4" t="s">
        <v>5</v>
      </c>
      <c r="F774" s="10" t="s">
        <v>5</v>
      </c>
      <c r="G774" t="s">
        <v>4</v>
      </c>
      <c r="H774" s="4" t="s">
        <v>852</v>
      </c>
      <c r="I774" s="12">
        <v>16035</v>
      </c>
    </row>
    <row r="775" spans="1:11" x14ac:dyDescent="0.3">
      <c r="A775" s="45"/>
      <c r="B775" s="14"/>
      <c r="C775" s="14" t="s">
        <v>768</v>
      </c>
      <c r="D775" t="s">
        <v>2</v>
      </c>
      <c r="E775" s="4" t="s">
        <v>5</v>
      </c>
      <c r="F775" s="10" t="s">
        <v>5</v>
      </c>
      <c r="G775" t="s">
        <v>2</v>
      </c>
      <c r="H775" s="4" t="s">
        <v>5</v>
      </c>
      <c r="I775" s="12" t="s">
        <v>5</v>
      </c>
    </row>
    <row r="776" spans="1:11" x14ac:dyDescent="0.3">
      <c r="A776" s="45"/>
      <c r="B776" s="14" t="s">
        <v>793</v>
      </c>
      <c r="C776" s="14"/>
      <c r="D776" t="s">
        <v>2</v>
      </c>
      <c r="E776" s="4" t="s">
        <v>5</v>
      </c>
      <c r="F776" s="10" t="s">
        <v>5</v>
      </c>
      <c r="G776" t="s">
        <v>4</v>
      </c>
      <c r="H776" s="4">
        <v>76.825000000000003</v>
      </c>
      <c r="I776" s="12">
        <v>15365</v>
      </c>
      <c r="K776" s="4"/>
    </row>
    <row r="777" spans="1:11" x14ac:dyDescent="0.3">
      <c r="A777" s="45"/>
      <c r="B777" s="14"/>
      <c r="C777" s="14" t="s">
        <v>769</v>
      </c>
      <c r="D777" t="s">
        <v>2</v>
      </c>
      <c r="E777" s="4" t="s">
        <v>5</v>
      </c>
      <c r="F777" s="10" t="s">
        <v>5</v>
      </c>
      <c r="G777" t="s">
        <v>4</v>
      </c>
      <c r="H777" s="4">
        <v>52.95</v>
      </c>
      <c r="I777" s="12">
        <v>10590</v>
      </c>
      <c r="K777" s="4"/>
    </row>
    <row r="778" spans="1:11" x14ac:dyDescent="0.3">
      <c r="A778" s="45"/>
      <c r="B778" s="14"/>
      <c r="C778" s="14" t="s">
        <v>770</v>
      </c>
      <c r="D778" t="s">
        <v>2</v>
      </c>
      <c r="E778" s="4" t="s">
        <v>5</v>
      </c>
      <c r="F778" s="10" t="s">
        <v>5</v>
      </c>
      <c r="G778" t="s">
        <v>4</v>
      </c>
      <c r="H778" s="4">
        <v>741.35</v>
      </c>
      <c r="I778" s="12">
        <v>148270</v>
      </c>
      <c r="K778" s="4"/>
    </row>
    <row r="779" spans="1:11" x14ac:dyDescent="0.3">
      <c r="A779" s="45"/>
      <c r="B779" s="14"/>
      <c r="C779" s="14" t="s">
        <v>771</v>
      </c>
      <c r="D779" t="s">
        <v>2</v>
      </c>
      <c r="E779" s="4" t="s">
        <v>5</v>
      </c>
      <c r="F779" s="10" t="s">
        <v>5</v>
      </c>
      <c r="G779" t="s">
        <v>4</v>
      </c>
      <c r="H779" s="4">
        <v>36.524999999999999</v>
      </c>
      <c r="I779" s="12">
        <v>7305</v>
      </c>
      <c r="K779" s="4"/>
    </row>
    <row r="780" spans="1:11" x14ac:dyDescent="0.3">
      <c r="A780" s="45"/>
      <c r="B780" s="14" t="s">
        <v>794</v>
      </c>
      <c r="C780" s="14"/>
      <c r="D780" t="s">
        <v>2</v>
      </c>
      <c r="E780" s="4" t="s">
        <v>5</v>
      </c>
      <c r="F780" s="10" t="s">
        <v>5</v>
      </c>
      <c r="G780" t="s">
        <v>4</v>
      </c>
      <c r="H780" s="4">
        <v>40</v>
      </c>
      <c r="I780" s="12">
        <v>8000</v>
      </c>
      <c r="K780" s="4"/>
    </row>
    <row r="781" spans="1:11" x14ac:dyDescent="0.3">
      <c r="A781" s="45"/>
      <c r="B781" s="14"/>
      <c r="C781" s="14" t="s">
        <v>772</v>
      </c>
      <c r="D781" t="s">
        <v>2</v>
      </c>
      <c r="E781" s="4" t="s">
        <v>5</v>
      </c>
      <c r="F781" s="10" t="s">
        <v>5</v>
      </c>
      <c r="G781" t="s">
        <v>4</v>
      </c>
      <c r="H781" s="4">
        <v>23.074999999999999</v>
      </c>
      <c r="I781" s="12">
        <v>4615</v>
      </c>
      <c r="K781" s="4"/>
    </row>
    <row r="782" spans="1:11" x14ac:dyDescent="0.3">
      <c r="A782" s="45"/>
      <c r="B782" s="14"/>
      <c r="C782" s="14" t="s">
        <v>773</v>
      </c>
      <c r="D782" t="s">
        <v>2</v>
      </c>
      <c r="E782" s="4" t="s">
        <v>5</v>
      </c>
      <c r="F782" s="10" t="s">
        <v>5</v>
      </c>
      <c r="G782" t="s">
        <v>4</v>
      </c>
      <c r="H782" s="4">
        <v>91.224999999999994</v>
      </c>
      <c r="I782" s="12">
        <v>18245</v>
      </c>
      <c r="K782" s="4"/>
    </row>
    <row r="783" spans="1:11" x14ac:dyDescent="0.3">
      <c r="A783" s="45"/>
      <c r="B783" s="14"/>
      <c r="C783" s="14" t="s">
        <v>774</v>
      </c>
      <c r="D783" t="s">
        <v>2</v>
      </c>
      <c r="E783" s="4" t="s">
        <v>5</v>
      </c>
      <c r="F783" s="10" t="s">
        <v>5</v>
      </c>
      <c r="G783" t="s">
        <v>2</v>
      </c>
      <c r="H783" s="4" t="s">
        <v>5</v>
      </c>
      <c r="I783" s="12" t="s">
        <v>5</v>
      </c>
    </row>
    <row r="784" spans="1:11" x14ac:dyDescent="0.3">
      <c r="A784" s="45"/>
      <c r="B784" s="14" t="s">
        <v>795</v>
      </c>
      <c r="C784" s="14"/>
      <c r="D784" t="s">
        <v>2</v>
      </c>
      <c r="E784" s="4" t="s">
        <v>5</v>
      </c>
      <c r="F784" s="10" t="s">
        <v>5</v>
      </c>
      <c r="G784" t="s">
        <v>4</v>
      </c>
      <c r="H784" s="4">
        <v>64.2</v>
      </c>
      <c r="I784" s="12">
        <v>12840</v>
      </c>
    </row>
    <row r="785" spans="1:9" x14ac:dyDescent="0.3">
      <c r="A785" s="45"/>
      <c r="B785" s="14"/>
      <c r="C785" s="14" t="s">
        <v>775</v>
      </c>
      <c r="D785" t="s">
        <v>2</v>
      </c>
      <c r="E785" s="4" t="s">
        <v>5</v>
      </c>
      <c r="F785" s="10" t="s">
        <v>5</v>
      </c>
      <c r="G785" t="s">
        <v>2</v>
      </c>
      <c r="H785" s="4" t="s">
        <v>5</v>
      </c>
      <c r="I785" s="12" t="s">
        <v>5</v>
      </c>
    </row>
    <row r="786" spans="1:9" x14ac:dyDescent="0.3">
      <c r="A786" s="45"/>
      <c r="B786" s="14"/>
      <c r="C786" s="14" t="s">
        <v>776</v>
      </c>
      <c r="D786" t="s">
        <v>2</v>
      </c>
      <c r="E786" s="4" t="s">
        <v>5</v>
      </c>
      <c r="F786" s="10" t="s">
        <v>5</v>
      </c>
      <c r="G786" t="s">
        <v>4</v>
      </c>
      <c r="H786" s="4">
        <v>13.8</v>
      </c>
      <c r="I786" s="12">
        <v>2750</v>
      </c>
    </row>
    <row r="787" spans="1:9" x14ac:dyDescent="0.3">
      <c r="A787" s="45"/>
      <c r="B787" s="14"/>
      <c r="C787" s="14" t="s">
        <v>777</v>
      </c>
      <c r="D787" t="s">
        <v>2</v>
      </c>
      <c r="E787" s="4" t="s">
        <v>5</v>
      </c>
      <c r="F787" s="10" t="s">
        <v>5</v>
      </c>
      <c r="G787" t="s">
        <v>4</v>
      </c>
      <c r="H787" s="4">
        <v>17.2</v>
      </c>
      <c r="I787" s="12">
        <v>3440</v>
      </c>
    </row>
    <row r="788" spans="1:9" x14ac:dyDescent="0.3">
      <c r="A788" s="45"/>
      <c r="B788" s="14" t="s">
        <v>796</v>
      </c>
      <c r="C788" s="14"/>
      <c r="D788" t="s">
        <v>2</v>
      </c>
      <c r="E788" s="4" t="s">
        <v>5</v>
      </c>
      <c r="F788" s="10" t="s">
        <v>5</v>
      </c>
      <c r="G788" t="s">
        <v>4</v>
      </c>
      <c r="H788" s="4">
        <v>127</v>
      </c>
      <c r="I788" s="12">
        <v>25425</v>
      </c>
    </row>
    <row r="789" spans="1:9" x14ac:dyDescent="0.3">
      <c r="A789" s="45"/>
      <c r="B789" s="14"/>
      <c r="C789" s="14" t="s">
        <v>778</v>
      </c>
      <c r="D789" t="s">
        <v>2</v>
      </c>
      <c r="E789" s="4" t="s">
        <v>5</v>
      </c>
      <c r="F789" s="10" t="s">
        <v>5</v>
      </c>
      <c r="G789" t="s">
        <v>4</v>
      </c>
      <c r="H789" s="4">
        <v>18.5</v>
      </c>
      <c r="I789" s="12">
        <v>3700</v>
      </c>
    </row>
    <row r="790" spans="1:9" x14ac:dyDescent="0.3">
      <c r="A790" s="45"/>
      <c r="B790" s="14"/>
      <c r="C790" s="14" t="s">
        <v>779</v>
      </c>
      <c r="D790" t="s">
        <v>2</v>
      </c>
      <c r="E790" s="4" t="s">
        <v>5</v>
      </c>
      <c r="F790" s="10" t="s">
        <v>5</v>
      </c>
      <c r="G790" t="s">
        <v>4</v>
      </c>
      <c r="H790" s="4">
        <v>25.1</v>
      </c>
      <c r="I790" s="12">
        <v>5015</v>
      </c>
    </row>
    <row r="791" spans="1:9" x14ac:dyDescent="0.3">
      <c r="A791" s="45"/>
      <c r="B791" s="14"/>
      <c r="C791" s="14" t="s">
        <v>780</v>
      </c>
      <c r="D791" t="s">
        <v>2</v>
      </c>
      <c r="E791" s="4" t="s">
        <v>5</v>
      </c>
      <c r="F791" s="10" t="s">
        <v>5</v>
      </c>
      <c r="G791" t="s">
        <v>4</v>
      </c>
      <c r="H791" s="4">
        <v>115</v>
      </c>
      <c r="I791" s="12">
        <v>23035</v>
      </c>
    </row>
    <row r="792" spans="1:9" x14ac:dyDescent="0.3">
      <c r="A792" s="45"/>
      <c r="B792" s="14" t="s">
        <v>797</v>
      </c>
      <c r="C792" s="14"/>
      <c r="D792" t="s">
        <v>2</v>
      </c>
      <c r="E792" s="4" t="s">
        <v>5</v>
      </c>
      <c r="F792" s="10" t="s">
        <v>5</v>
      </c>
      <c r="G792" t="s">
        <v>2</v>
      </c>
      <c r="H792" s="4" t="s">
        <v>5</v>
      </c>
      <c r="I792" s="12" t="s">
        <v>5</v>
      </c>
    </row>
    <row r="793" spans="1:9" x14ac:dyDescent="0.3">
      <c r="A793" s="45"/>
      <c r="B793" s="14"/>
      <c r="C793" s="14" t="s">
        <v>781</v>
      </c>
      <c r="D793" t="s">
        <v>2</v>
      </c>
      <c r="E793" s="4" t="s">
        <v>5</v>
      </c>
      <c r="F793" s="10" t="s">
        <v>5</v>
      </c>
      <c r="G793" t="s">
        <v>2</v>
      </c>
      <c r="H793" s="4" t="s">
        <v>5</v>
      </c>
      <c r="I793" s="12" t="s">
        <v>5</v>
      </c>
    </row>
    <row r="794" spans="1:9" x14ac:dyDescent="0.3">
      <c r="A794" s="45"/>
      <c r="B794" s="14"/>
      <c r="C794" s="14" t="s">
        <v>782</v>
      </c>
      <c r="D794" t="s">
        <v>2</v>
      </c>
      <c r="E794" s="4" t="s">
        <v>5</v>
      </c>
      <c r="F794" s="10" t="s">
        <v>5</v>
      </c>
      <c r="G794" t="s">
        <v>2</v>
      </c>
      <c r="H794" s="4" t="s">
        <v>5</v>
      </c>
      <c r="I794" s="12" t="s">
        <v>5</v>
      </c>
    </row>
    <row r="795" spans="1:9" x14ac:dyDescent="0.3">
      <c r="A795" s="45"/>
      <c r="B795" s="14"/>
      <c r="C795" s="14" t="s">
        <v>783</v>
      </c>
      <c r="D795" t="s">
        <v>2</v>
      </c>
      <c r="E795" s="4" t="s">
        <v>5</v>
      </c>
      <c r="F795" s="10" t="s">
        <v>5</v>
      </c>
      <c r="G795" t="s">
        <v>2</v>
      </c>
      <c r="H795" s="4" t="s">
        <v>5</v>
      </c>
      <c r="I795" s="12" t="s">
        <v>5</v>
      </c>
    </row>
    <row r="796" spans="1:9" x14ac:dyDescent="0.3">
      <c r="A796" s="45"/>
      <c r="B796" s="14" t="s">
        <v>798</v>
      </c>
      <c r="C796" s="14"/>
      <c r="D796" t="s">
        <v>2</v>
      </c>
      <c r="E796" s="4" t="s">
        <v>5</v>
      </c>
      <c r="F796" s="10" t="s">
        <v>5</v>
      </c>
      <c r="G796" t="s">
        <v>4</v>
      </c>
      <c r="H796" s="4">
        <v>64.5</v>
      </c>
      <c r="I796" s="12">
        <v>12905</v>
      </c>
    </row>
    <row r="797" spans="1:9" x14ac:dyDescent="0.3">
      <c r="A797" s="45"/>
      <c r="B797" s="14"/>
      <c r="C797" s="14" t="s">
        <v>784</v>
      </c>
      <c r="D797" t="s">
        <v>2</v>
      </c>
      <c r="E797" s="4" t="s">
        <v>5</v>
      </c>
      <c r="F797" s="10" t="s">
        <v>5</v>
      </c>
      <c r="G797" t="s">
        <v>4</v>
      </c>
      <c r="H797" s="4">
        <v>16.5</v>
      </c>
      <c r="I797" s="12">
        <v>3295</v>
      </c>
    </row>
    <row r="798" spans="1:9" x14ac:dyDescent="0.3">
      <c r="A798" s="45"/>
      <c r="B798" s="14"/>
      <c r="C798" s="14" t="s">
        <v>785</v>
      </c>
      <c r="D798" t="s">
        <v>2</v>
      </c>
      <c r="E798" s="4" t="s">
        <v>5</v>
      </c>
      <c r="F798" s="10" t="s">
        <v>5</v>
      </c>
      <c r="G798" t="s">
        <v>4</v>
      </c>
      <c r="H798" s="4">
        <v>47.5</v>
      </c>
      <c r="I798" s="12">
        <v>9505</v>
      </c>
    </row>
    <row r="799" spans="1:9" x14ac:dyDescent="0.3">
      <c r="A799" s="45"/>
      <c r="B799" s="14"/>
      <c r="C799" s="14" t="s">
        <v>786</v>
      </c>
      <c r="D799" t="s">
        <v>2</v>
      </c>
      <c r="E799" s="4" t="s">
        <v>5</v>
      </c>
      <c r="F799" s="10" t="s">
        <v>5</v>
      </c>
      <c r="G799" t="s">
        <v>2</v>
      </c>
      <c r="H799" s="4" t="s">
        <v>5</v>
      </c>
      <c r="I799" s="12" t="s">
        <v>5</v>
      </c>
    </row>
    <row r="800" spans="1:9" x14ac:dyDescent="0.3">
      <c r="A800" s="45"/>
      <c r="B800" s="14" t="s">
        <v>799</v>
      </c>
      <c r="C800" s="14"/>
      <c r="D800" t="s">
        <v>2</v>
      </c>
      <c r="E800" s="4" t="s">
        <v>5</v>
      </c>
      <c r="F800" s="10" t="s">
        <v>5</v>
      </c>
      <c r="G800" t="s">
        <v>2</v>
      </c>
      <c r="H800" s="4" t="s">
        <v>5</v>
      </c>
      <c r="I800" s="12" t="s">
        <v>5</v>
      </c>
    </row>
    <row r="801" spans="1:9" x14ac:dyDescent="0.3">
      <c r="A801" s="45"/>
      <c r="B801" s="14"/>
      <c r="C801" s="14" t="s">
        <v>787</v>
      </c>
      <c r="D801" t="s">
        <v>2</v>
      </c>
      <c r="E801" s="4" t="s">
        <v>5</v>
      </c>
      <c r="F801" s="10" t="s">
        <v>5</v>
      </c>
      <c r="G801" t="s">
        <v>2</v>
      </c>
      <c r="H801" s="4" t="s">
        <v>5</v>
      </c>
      <c r="I801" s="12" t="s">
        <v>5</v>
      </c>
    </row>
    <row r="802" spans="1:9" x14ac:dyDescent="0.3">
      <c r="A802" s="45"/>
      <c r="B802" s="14"/>
      <c r="C802" s="14" t="s">
        <v>788</v>
      </c>
      <c r="D802" t="s">
        <v>2</v>
      </c>
      <c r="E802" s="4" t="s">
        <v>5</v>
      </c>
      <c r="F802" s="10" t="s">
        <v>5</v>
      </c>
      <c r="G802" t="s">
        <v>2</v>
      </c>
      <c r="H802" s="4" t="s">
        <v>5</v>
      </c>
      <c r="I802" s="12" t="s">
        <v>5</v>
      </c>
    </row>
    <row r="803" spans="1:9" x14ac:dyDescent="0.3">
      <c r="A803" s="46"/>
      <c r="B803" s="15"/>
      <c r="C803" s="15" t="s">
        <v>789</v>
      </c>
      <c r="D803" s="2" t="s">
        <v>2</v>
      </c>
      <c r="E803" s="5" t="s">
        <v>5</v>
      </c>
      <c r="F803" s="11" t="s">
        <v>5</v>
      </c>
      <c r="G803" s="2" t="s">
        <v>2</v>
      </c>
      <c r="H803" s="5" t="s">
        <v>5</v>
      </c>
      <c r="I803" s="13" t="s">
        <v>5</v>
      </c>
    </row>
    <row r="804" spans="1:9" x14ac:dyDescent="0.3">
      <c r="A804" s="44">
        <v>36</v>
      </c>
      <c r="B804" s="14" t="s">
        <v>800</v>
      </c>
      <c r="C804" s="14"/>
      <c r="D804" t="s">
        <v>2</v>
      </c>
      <c r="E804" s="4" t="s">
        <v>5</v>
      </c>
      <c r="F804" s="10" t="s">
        <v>5</v>
      </c>
      <c r="G804" t="s">
        <v>2</v>
      </c>
      <c r="H804" s="4" t="s">
        <v>5</v>
      </c>
      <c r="I804" s="12" t="s">
        <v>5</v>
      </c>
    </row>
    <row r="805" spans="1:9" x14ac:dyDescent="0.3">
      <c r="A805" s="50"/>
      <c r="B805" s="14"/>
      <c r="C805" s="14" t="s">
        <v>810</v>
      </c>
      <c r="D805" t="s">
        <v>2</v>
      </c>
      <c r="E805" s="4" t="s">
        <v>5</v>
      </c>
      <c r="F805" s="10" t="s">
        <v>5</v>
      </c>
      <c r="G805" t="s">
        <v>2</v>
      </c>
      <c r="H805" s="4" t="s">
        <v>5</v>
      </c>
      <c r="I805" s="12" t="s">
        <v>5</v>
      </c>
    </row>
    <row r="806" spans="1:9" x14ac:dyDescent="0.3">
      <c r="A806" s="50"/>
      <c r="B806" s="14"/>
      <c r="C806" s="14" t="s">
        <v>811</v>
      </c>
      <c r="D806" t="s">
        <v>2</v>
      </c>
      <c r="E806" s="4" t="s">
        <v>5</v>
      </c>
      <c r="F806" s="10" t="s">
        <v>5</v>
      </c>
      <c r="G806" t="s">
        <v>2</v>
      </c>
      <c r="H806" s="4" t="s">
        <v>5</v>
      </c>
      <c r="I806" s="12" t="s">
        <v>5</v>
      </c>
    </row>
    <row r="807" spans="1:9" x14ac:dyDescent="0.3">
      <c r="A807" s="50"/>
      <c r="B807" s="14"/>
      <c r="C807" s="14" t="s">
        <v>812</v>
      </c>
      <c r="D807" t="s">
        <v>2</v>
      </c>
      <c r="E807" s="4" t="s">
        <v>5</v>
      </c>
      <c r="F807" s="10" t="s">
        <v>5</v>
      </c>
      <c r="G807" t="s">
        <v>2</v>
      </c>
      <c r="H807" s="4" t="s">
        <v>5</v>
      </c>
      <c r="I807" s="12" t="s">
        <v>5</v>
      </c>
    </row>
    <row r="808" spans="1:9" x14ac:dyDescent="0.3">
      <c r="A808" s="50"/>
      <c r="B808" s="14" t="s">
        <v>801</v>
      </c>
      <c r="C808" s="14"/>
      <c r="D808" t="s">
        <v>2</v>
      </c>
      <c r="E808" s="4" t="s">
        <v>5</v>
      </c>
      <c r="F808" s="10" t="s">
        <v>5</v>
      </c>
      <c r="G808" t="s">
        <v>2</v>
      </c>
      <c r="H808" s="4" t="s">
        <v>5</v>
      </c>
      <c r="I808" s="12" t="s">
        <v>5</v>
      </c>
    </row>
    <row r="809" spans="1:9" x14ac:dyDescent="0.3">
      <c r="A809" s="50"/>
      <c r="B809" s="14"/>
      <c r="C809" s="14" t="s">
        <v>813</v>
      </c>
      <c r="D809" t="s">
        <v>2</v>
      </c>
      <c r="E809" s="4" t="s">
        <v>5</v>
      </c>
      <c r="F809" s="10" t="s">
        <v>5</v>
      </c>
      <c r="G809" t="s">
        <v>2</v>
      </c>
      <c r="H809" s="4" t="s">
        <v>5</v>
      </c>
      <c r="I809" s="12" t="s">
        <v>5</v>
      </c>
    </row>
    <row r="810" spans="1:9" x14ac:dyDescent="0.3">
      <c r="A810" s="50"/>
      <c r="B810" s="14"/>
      <c r="C810" s="14" t="s">
        <v>814</v>
      </c>
      <c r="D810" t="s">
        <v>2</v>
      </c>
      <c r="E810" s="4" t="s">
        <v>5</v>
      </c>
      <c r="F810" s="10" t="s">
        <v>5</v>
      </c>
      <c r="G810" t="s">
        <v>2</v>
      </c>
      <c r="H810" s="4" t="s">
        <v>5</v>
      </c>
      <c r="I810" s="12" t="s">
        <v>5</v>
      </c>
    </row>
    <row r="811" spans="1:9" x14ac:dyDescent="0.3">
      <c r="A811" s="50"/>
      <c r="B811" s="14"/>
      <c r="C811" s="14" t="s">
        <v>815</v>
      </c>
      <c r="D811" t="s">
        <v>2</v>
      </c>
      <c r="E811" s="4" t="s">
        <v>5</v>
      </c>
      <c r="F811" s="10" t="s">
        <v>5</v>
      </c>
      <c r="G811" t="s">
        <v>2</v>
      </c>
      <c r="H811" s="4" t="s">
        <v>5</v>
      </c>
      <c r="I811" s="12" t="s">
        <v>5</v>
      </c>
    </row>
    <row r="812" spans="1:9" x14ac:dyDescent="0.3">
      <c r="A812" s="50"/>
      <c r="B812" s="14" t="s">
        <v>802</v>
      </c>
      <c r="C812" s="14"/>
      <c r="D812" t="s">
        <v>2</v>
      </c>
      <c r="E812" s="4" t="s">
        <v>5</v>
      </c>
      <c r="F812" s="10" t="s">
        <v>5</v>
      </c>
      <c r="G812" t="s">
        <v>4</v>
      </c>
      <c r="H812" s="4">
        <v>3020</v>
      </c>
      <c r="I812" s="12">
        <f>H812*200</f>
        <v>604000</v>
      </c>
    </row>
    <row r="813" spans="1:9" x14ac:dyDescent="0.3">
      <c r="A813" s="45"/>
      <c r="B813" s="14"/>
      <c r="C813" s="14" t="s">
        <v>816</v>
      </c>
      <c r="D813" t="s">
        <v>2</v>
      </c>
      <c r="E813" s="4" t="s">
        <v>5</v>
      </c>
      <c r="F813" s="10" t="s">
        <v>5</v>
      </c>
      <c r="G813" t="s">
        <v>2</v>
      </c>
      <c r="H813" s="4" t="s">
        <v>5</v>
      </c>
      <c r="I813" s="12" t="s">
        <v>5</v>
      </c>
    </row>
    <row r="814" spans="1:9" x14ac:dyDescent="0.3">
      <c r="A814" s="45"/>
      <c r="B814" s="14"/>
      <c r="C814" s="14" t="s">
        <v>817</v>
      </c>
      <c r="D814" t="s">
        <v>2</v>
      </c>
      <c r="E814" s="4" t="s">
        <v>5</v>
      </c>
      <c r="F814" s="10" t="s">
        <v>5</v>
      </c>
      <c r="G814" t="s">
        <v>2</v>
      </c>
      <c r="H814" s="4" t="s">
        <v>5</v>
      </c>
      <c r="I814" s="12" t="s">
        <v>5</v>
      </c>
    </row>
    <row r="815" spans="1:9" x14ac:dyDescent="0.3">
      <c r="A815" s="45"/>
      <c r="B815" s="14"/>
      <c r="C815" s="14" t="s">
        <v>818</v>
      </c>
      <c r="D815" t="s">
        <v>2</v>
      </c>
      <c r="E815" s="4" t="s">
        <v>5</v>
      </c>
      <c r="F815" s="10" t="s">
        <v>5</v>
      </c>
      <c r="G815" t="s">
        <v>2</v>
      </c>
      <c r="H815" s="4" t="s">
        <v>5</v>
      </c>
      <c r="I815" s="12" t="s">
        <v>5</v>
      </c>
    </row>
    <row r="816" spans="1:9" x14ac:dyDescent="0.3">
      <c r="A816" s="45"/>
      <c r="B816" s="14" t="s">
        <v>803</v>
      </c>
      <c r="C816" s="14"/>
      <c r="D816" t="s">
        <v>2</v>
      </c>
      <c r="E816" s="4" t="s">
        <v>5</v>
      </c>
      <c r="F816" s="10" t="s">
        <v>5</v>
      </c>
      <c r="G816" t="s">
        <v>2</v>
      </c>
      <c r="H816" s="4" t="s">
        <v>5</v>
      </c>
      <c r="I816" s="12" t="s">
        <v>5</v>
      </c>
    </row>
    <row r="817" spans="1:9" x14ac:dyDescent="0.3">
      <c r="A817" s="45"/>
      <c r="B817" s="14"/>
      <c r="C817" s="14" t="s">
        <v>819</v>
      </c>
      <c r="D817" t="s">
        <v>2</v>
      </c>
      <c r="E817" s="4" t="s">
        <v>5</v>
      </c>
      <c r="F817" s="10" t="s">
        <v>5</v>
      </c>
      <c r="G817" t="s">
        <v>2</v>
      </c>
      <c r="H817" s="4" t="s">
        <v>5</v>
      </c>
      <c r="I817" s="12" t="s">
        <v>5</v>
      </c>
    </row>
    <row r="818" spans="1:9" x14ac:dyDescent="0.3">
      <c r="A818" s="45"/>
      <c r="B818" s="14"/>
      <c r="C818" s="14" t="s">
        <v>820</v>
      </c>
      <c r="D818" t="s">
        <v>2</v>
      </c>
      <c r="E818" s="4" t="s">
        <v>5</v>
      </c>
      <c r="F818" s="10" t="s">
        <v>5</v>
      </c>
      <c r="G818" t="s">
        <v>2</v>
      </c>
      <c r="H818" s="4" t="s">
        <v>5</v>
      </c>
      <c r="I818" s="12" t="s">
        <v>5</v>
      </c>
    </row>
    <row r="819" spans="1:9" x14ac:dyDescent="0.3">
      <c r="A819" s="45"/>
      <c r="B819" s="14"/>
      <c r="C819" s="14" t="s">
        <v>821</v>
      </c>
      <c r="D819" t="s">
        <v>2</v>
      </c>
      <c r="E819" s="4" t="s">
        <v>5</v>
      </c>
      <c r="F819" s="10" t="s">
        <v>5</v>
      </c>
      <c r="G819" t="s">
        <v>2</v>
      </c>
      <c r="H819" s="4" t="s">
        <v>5</v>
      </c>
      <c r="I819" s="12" t="s">
        <v>5</v>
      </c>
    </row>
    <row r="820" spans="1:9" x14ac:dyDescent="0.3">
      <c r="A820" s="45"/>
      <c r="B820" s="14" t="s">
        <v>804</v>
      </c>
      <c r="C820" s="14"/>
      <c r="D820" t="s">
        <v>2</v>
      </c>
      <c r="E820" s="4" t="s">
        <v>5</v>
      </c>
      <c r="F820" s="10" t="s">
        <v>5</v>
      </c>
      <c r="G820" t="s">
        <v>2</v>
      </c>
      <c r="H820" s="4" t="s">
        <v>5</v>
      </c>
      <c r="I820" s="12" t="s">
        <v>5</v>
      </c>
    </row>
    <row r="821" spans="1:9" x14ac:dyDescent="0.3">
      <c r="A821" s="45"/>
      <c r="B821" s="14"/>
      <c r="C821" s="14" t="s">
        <v>822</v>
      </c>
      <c r="D821" t="s">
        <v>2</v>
      </c>
      <c r="E821" s="4" t="s">
        <v>5</v>
      </c>
      <c r="F821" s="10" t="s">
        <v>5</v>
      </c>
      <c r="G821" t="s">
        <v>2</v>
      </c>
      <c r="H821" s="4" t="s">
        <v>5</v>
      </c>
      <c r="I821" s="12" t="s">
        <v>5</v>
      </c>
    </row>
    <row r="822" spans="1:9" x14ac:dyDescent="0.3">
      <c r="A822" s="45"/>
      <c r="B822" s="14"/>
      <c r="C822" s="14" t="s">
        <v>823</v>
      </c>
      <c r="D822" t="s">
        <v>2</v>
      </c>
      <c r="E822" s="4" t="s">
        <v>5</v>
      </c>
      <c r="F822" s="10" t="s">
        <v>5</v>
      </c>
      <c r="G822" t="s">
        <v>2</v>
      </c>
      <c r="H822" s="4" t="s">
        <v>5</v>
      </c>
      <c r="I822" s="12" t="s">
        <v>5</v>
      </c>
    </row>
    <row r="823" spans="1:9" x14ac:dyDescent="0.3">
      <c r="A823" s="45"/>
      <c r="B823" s="14"/>
      <c r="C823" s="14" t="s">
        <v>824</v>
      </c>
      <c r="D823" t="s">
        <v>2</v>
      </c>
      <c r="E823" s="4" t="s">
        <v>5</v>
      </c>
      <c r="F823" s="10" t="s">
        <v>5</v>
      </c>
      <c r="G823" t="s">
        <v>2</v>
      </c>
      <c r="H823" s="4" t="s">
        <v>5</v>
      </c>
      <c r="I823" s="12" t="s">
        <v>5</v>
      </c>
    </row>
    <row r="824" spans="1:9" x14ac:dyDescent="0.3">
      <c r="A824" s="45"/>
      <c r="B824" s="14" t="s">
        <v>805</v>
      </c>
      <c r="C824" s="14"/>
      <c r="D824" t="s">
        <v>2</v>
      </c>
      <c r="E824" s="4" t="s">
        <v>5</v>
      </c>
      <c r="F824" s="10" t="s">
        <v>5</v>
      </c>
      <c r="G824" t="s">
        <v>2</v>
      </c>
      <c r="H824" s="4" t="s">
        <v>5</v>
      </c>
      <c r="I824" s="12" t="s">
        <v>5</v>
      </c>
    </row>
    <row r="825" spans="1:9" x14ac:dyDescent="0.3">
      <c r="A825" s="45"/>
      <c r="B825" s="14"/>
      <c r="C825" s="14" t="s">
        <v>825</v>
      </c>
      <c r="D825" t="s">
        <v>2</v>
      </c>
      <c r="E825" s="4" t="s">
        <v>5</v>
      </c>
      <c r="F825" s="10" t="s">
        <v>5</v>
      </c>
      <c r="G825" t="s">
        <v>2</v>
      </c>
      <c r="H825" s="4" t="s">
        <v>5</v>
      </c>
      <c r="I825" s="12" t="s">
        <v>5</v>
      </c>
    </row>
    <row r="826" spans="1:9" x14ac:dyDescent="0.3">
      <c r="A826" s="45"/>
      <c r="B826" s="14"/>
      <c r="C826" s="14" t="s">
        <v>826</v>
      </c>
      <c r="D826" t="s">
        <v>2</v>
      </c>
      <c r="E826" s="4" t="s">
        <v>5</v>
      </c>
      <c r="F826" s="10" t="s">
        <v>5</v>
      </c>
      <c r="G826" t="s">
        <v>2</v>
      </c>
      <c r="H826" s="4" t="s">
        <v>5</v>
      </c>
      <c r="I826" s="12" t="s">
        <v>5</v>
      </c>
    </row>
    <row r="827" spans="1:9" x14ac:dyDescent="0.3">
      <c r="A827" s="45"/>
      <c r="B827" s="14"/>
      <c r="C827" s="14" t="s">
        <v>827</v>
      </c>
      <c r="D827" t="s">
        <v>2</v>
      </c>
      <c r="E827" s="4" t="s">
        <v>5</v>
      </c>
      <c r="F827" s="10" t="s">
        <v>5</v>
      </c>
      <c r="G827" t="s">
        <v>2</v>
      </c>
      <c r="H827" s="4" t="s">
        <v>5</v>
      </c>
      <c r="I827" s="12" t="s">
        <v>5</v>
      </c>
    </row>
    <row r="828" spans="1:9" x14ac:dyDescent="0.3">
      <c r="A828" s="45"/>
      <c r="B828" s="14" t="s">
        <v>806</v>
      </c>
      <c r="C828" s="14"/>
      <c r="D828" t="s">
        <v>2</v>
      </c>
      <c r="E828" s="4" t="s">
        <v>5</v>
      </c>
      <c r="F828" s="10" t="s">
        <v>5</v>
      </c>
      <c r="G828" t="s">
        <v>4</v>
      </c>
      <c r="H828" s="4">
        <v>528</v>
      </c>
      <c r="I828" s="12">
        <f>H828*200</f>
        <v>105600</v>
      </c>
    </row>
    <row r="829" spans="1:9" x14ac:dyDescent="0.3">
      <c r="A829" s="45"/>
      <c r="B829" s="14"/>
      <c r="C829" s="14" t="s">
        <v>828</v>
      </c>
      <c r="D829" t="s">
        <v>2</v>
      </c>
      <c r="E829" s="4" t="s">
        <v>5</v>
      </c>
      <c r="F829" s="10" t="s">
        <v>5</v>
      </c>
      <c r="G829" t="s">
        <v>2</v>
      </c>
      <c r="H829" s="4" t="s">
        <v>5</v>
      </c>
      <c r="I829" s="12" t="s">
        <v>5</v>
      </c>
    </row>
    <row r="830" spans="1:9" x14ac:dyDescent="0.3">
      <c r="A830" s="45"/>
      <c r="B830" s="14"/>
      <c r="C830" s="14" t="s">
        <v>829</v>
      </c>
      <c r="D830" t="s">
        <v>2</v>
      </c>
      <c r="E830" s="4" t="s">
        <v>5</v>
      </c>
      <c r="F830" s="10" t="s">
        <v>5</v>
      </c>
      <c r="G830" t="s">
        <v>2</v>
      </c>
      <c r="H830" s="4" t="s">
        <v>5</v>
      </c>
      <c r="I830" s="12" t="s">
        <v>5</v>
      </c>
    </row>
    <row r="831" spans="1:9" x14ac:dyDescent="0.3">
      <c r="A831" s="45"/>
      <c r="B831" s="14"/>
      <c r="C831" s="14" t="s">
        <v>830</v>
      </c>
      <c r="D831" t="s">
        <v>2</v>
      </c>
      <c r="E831" s="4" t="s">
        <v>5</v>
      </c>
      <c r="F831" s="10" t="s">
        <v>5</v>
      </c>
      <c r="G831" t="s">
        <v>2</v>
      </c>
      <c r="H831" s="4" t="s">
        <v>5</v>
      </c>
      <c r="I831" s="12" t="s">
        <v>5</v>
      </c>
    </row>
    <row r="832" spans="1:9" x14ac:dyDescent="0.3">
      <c r="A832" s="45"/>
      <c r="B832" s="14" t="s">
        <v>807</v>
      </c>
      <c r="C832" s="14"/>
      <c r="D832" t="s">
        <v>2</v>
      </c>
      <c r="E832" s="4" t="s">
        <v>5</v>
      </c>
      <c r="F832" s="10" t="s">
        <v>5</v>
      </c>
      <c r="G832" t="s">
        <v>2</v>
      </c>
      <c r="H832" s="4" t="s">
        <v>5</v>
      </c>
      <c r="I832" s="12" t="s">
        <v>5</v>
      </c>
    </row>
    <row r="833" spans="1:9" x14ac:dyDescent="0.3">
      <c r="A833" s="45"/>
      <c r="B833" s="14"/>
      <c r="C833" s="14" t="s">
        <v>831</v>
      </c>
      <c r="D833" t="s">
        <v>2</v>
      </c>
      <c r="E833" s="4" t="s">
        <v>5</v>
      </c>
      <c r="F833" s="10" t="s">
        <v>5</v>
      </c>
      <c r="G833" t="s">
        <v>2</v>
      </c>
      <c r="H833" s="4" t="s">
        <v>5</v>
      </c>
      <c r="I833" s="12" t="s">
        <v>5</v>
      </c>
    </row>
    <row r="834" spans="1:9" x14ac:dyDescent="0.3">
      <c r="A834" s="45"/>
      <c r="B834" s="14"/>
      <c r="C834" s="14" t="s">
        <v>832</v>
      </c>
      <c r="D834" t="s">
        <v>2</v>
      </c>
      <c r="E834" s="4" t="s">
        <v>5</v>
      </c>
      <c r="F834" s="10" t="s">
        <v>5</v>
      </c>
      <c r="G834" t="s">
        <v>2</v>
      </c>
      <c r="H834" s="4" t="s">
        <v>5</v>
      </c>
      <c r="I834" s="12" t="s">
        <v>5</v>
      </c>
    </row>
    <row r="835" spans="1:9" x14ac:dyDescent="0.3">
      <c r="A835" s="45"/>
      <c r="B835" s="14"/>
      <c r="C835" s="14" t="s">
        <v>833</v>
      </c>
      <c r="D835" t="s">
        <v>2</v>
      </c>
      <c r="E835" s="4" t="s">
        <v>5</v>
      </c>
      <c r="F835" s="10" t="s">
        <v>5</v>
      </c>
      <c r="G835" t="s">
        <v>2</v>
      </c>
      <c r="H835" s="4" t="s">
        <v>5</v>
      </c>
      <c r="I835" s="12" t="s">
        <v>5</v>
      </c>
    </row>
    <row r="836" spans="1:9" x14ac:dyDescent="0.3">
      <c r="A836" s="45"/>
      <c r="B836" s="14" t="s">
        <v>808</v>
      </c>
      <c r="C836" s="14"/>
      <c r="D836" t="s">
        <v>2</v>
      </c>
      <c r="E836" s="4" t="s">
        <v>5</v>
      </c>
      <c r="F836" s="10" t="s">
        <v>5</v>
      </c>
      <c r="G836" t="s">
        <v>2</v>
      </c>
      <c r="H836" s="4" t="s">
        <v>5</v>
      </c>
      <c r="I836" s="12" t="s">
        <v>5</v>
      </c>
    </row>
    <row r="837" spans="1:9" x14ac:dyDescent="0.3">
      <c r="A837" s="45"/>
      <c r="B837" s="14"/>
      <c r="C837" s="14" t="s">
        <v>834</v>
      </c>
      <c r="D837" t="s">
        <v>2</v>
      </c>
      <c r="E837" s="4" t="s">
        <v>5</v>
      </c>
      <c r="F837" s="10" t="s">
        <v>5</v>
      </c>
      <c r="G837" t="s">
        <v>2</v>
      </c>
      <c r="H837" s="4" t="s">
        <v>5</v>
      </c>
      <c r="I837" s="12" t="s">
        <v>5</v>
      </c>
    </row>
    <row r="838" spans="1:9" x14ac:dyDescent="0.3">
      <c r="A838" s="45"/>
      <c r="B838" s="14"/>
      <c r="C838" s="14" t="s">
        <v>835</v>
      </c>
      <c r="D838" t="s">
        <v>2</v>
      </c>
      <c r="E838" s="4" t="s">
        <v>5</v>
      </c>
      <c r="F838" s="10" t="s">
        <v>5</v>
      </c>
      <c r="G838" t="s">
        <v>2</v>
      </c>
      <c r="H838" s="4" t="s">
        <v>5</v>
      </c>
      <c r="I838" s="12" t="s">
        <v>5</v>
      </c>
    </row>
    <row r="839" spans="1:9" x14ac:dyDescent="0.3">
      <c r="A839" s="45"/>
      <c r="B839" s="14"/>
      <c r="C839" s="14" t="s">
        <v>836</v>
      </c>
      <c r="D839" t="s">
        <v>2</v>
      </c>
      <c r="E839" s="4" t="s">
        <v>5</v>
      </c>
      <c r="F839" s="10" t="s">
        <v>5</v>
      </c>
      <c r="G839" t="s">
        <v>2</v>
      </c>
      <c r="H839" s="4" t="s">
        <v>5</v>
      </c>
      <c r="I839" s="12" t="s">
        <v>5</v>
      </c>
    </row>
    <row r="840" spans="1:9" x14ac:dyDescent="0.3">
      <c r="A840" s="45"/>
      <c r="B840" s="14" t="s">
        <v>809</v>
      </c>
      <c r="C840" s="14"/>
      <c r="D840" t="s">
        <v>2</v>
      </c>
      <c r="E840" s="4" t="s">
        <v>5</v>
      </c>
      <c r="F840" s="10" t="s">
        <v>5</v>
      </c>
      <c r="G840" t="s">
        <v>2</v>
      </c>
      <c r="H840" s="4" t="s">
        <v>5</v>
      </c>
      <c r="I840" s="12" t="s">
        <v>5</v>
      </c>
    </row>
    <row r="841" spans="1:9" x14ac:dyDescent="0.3">
      <c r="A841" s="45"/>
      <c r="B841" s="14"/>
      <c r="C841" s="14" t="s">
        <v>837</v>
      </c>
      <c r="D841" t="s">
        <v>2</v>
      </c>
      <c r="E841" s="4" t="s">
        <v>5</v>
      </c>
      <c r="F841" s="10" t="s">
        <v>5</v>
      </c>
      <c r="G841" t="s">
        <v>2</v>
      </c>
      <c r="H841" s="4" t="s">
        <v>5</v>
      </c>
      <c r="I841" s="10" t="s">
        <v>5</v>
      </c>
    </row>
    <row r="842" spans="1:9" x14ac:dyDescent="0.3">
      <c r="A842" s="45"/>
      <c r="B842" s="14"/>
      <c r="C842" s="14" t="s">
        <v>838</v>
      </c>
      <c r="D842" t="s">
        <v>2</v>
      </c>
      <c r="E842" s="4" t="s">
        <v>5</v>
      </c>
      <c r="F842" s="10" t="s">
        <v>5</v>
      </c>
      <c r="G842" t="s">
        <v>2</v>
      </c>
      <c r="H842" s="4" t="s">
        <v>5</v>
      </c>
      <c r="I842" s="10" t="s">
        <v>5</v>
      </c>
    </row>
    <row r="843" spans="1:9" x14ac:dyDescent="0.3">
      <c r="A843" s="46"/>
      <c r="B843" s="15"/>
      <c r="C843" s="15" t="s">
        <v>839</v>
      </c>
      <c r="D843" s="2" t="s">
        <v>2</v>
      </c>
      <c r="E843" s="5" t="s">
        <v>5</v>
      </c>
      <c r="F843" s="11" t="s">
        <v>5</v>
      </c>
      <c r="G843" s="2" t="s">
        <v>2</v>
      </c>
      <c r="H843" s="5" t="s">
        <v>5</v>
      </c>
      <c r="I843" s="11" t="s">
        <v>5</v>
      </c>
    </row>
    <row r="845" spans="1:9" x14ac:dyDescent="0.3">
      <c r="F845" s="1"/>
      <c r="I845" s="1"/>
    </row>
    <row r="847" spans="1:9" x14ac:dyDescent="0.3">
      <c r="F847" s="1"/>
    </row>
    <row r="848" spans="1:9" x14ac:dyDescent="0.3">
      <c r="F848" s="1"/>
      <c r="I848" s="1"/>
    </row>
    <row r="849" spans="6:9" x14ac:dyDescent="0.3">
      <c r="F849" s="1"/>
    </row>
    <row r="852" spans="6:9" x14ac:dyDescent="0.3">
      <c r="I852" s="1"/>
    </row>
  </sheetData>
  <mergeCells count="24">
    <mergeCell ref="K4:K6"/>
    <mergeCell ref="A724:A763"/>
    <mergeCell ref="A406:A445"/>
    <mergeCell ref="A446:A485"/>
    <mergeCell ref="A486:A525"/>
    <mergeCell ref="A526:A565"/>
    <mergeCell ref="A566:A605"/>
    <mergeCell ref="A606:A645"/>
    <mergeCell ref="A764:A803"/>
    <mergeCell ref="A804:A843"/>
    <mergeCell ref="A366:A405"/>
    <mergeCell ref="D3:F3"/>
    <mergeCell ref="G3:I3"/>
    <mergeCell ref="A5:A45"/>
    <mergeCell ref="A46:A85"/>
    <mergeCell ref="A86:A125"/>
    <mergeCell ref="A126:A165"/>
    <mergeCell ref="A166:A205"/>
    <mergeCell ref="A206:A245"/>
    <mergeCell ref="A246:A285"/>
    <mergeCell ref="A286:A325"/>
    <mergeCell ref="A326:A365"/>
    <mergeCell ref="A646:A683"/>
    <mergeCell ref="A684:A7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fattening pigs</vt:lpstr>
      <vt:lpstr>sows+piglets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Ade, Julia</dc:creator>
  <cp:lastModifiedBy>Katharina Hoelzle</cp:lastModifiedBy>
  <dcterms:created xsi:type="dcterms:W3CDTF">2015-06-05T18:19:34Z</dcterms:created>
  <dcterms:modified xsi:type="dcterms:W3CDTF">2021-12-12T06:32:27Z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d3fcf4b-142d-4286-8d87-e70792be3cec_Enabled">
    <vt:lpwstr>true</vt:lpwstr>
  </property>
  <property fmtid="{D5CDD505-2E9C-101B-9397-08002B2CF9AE}" pid="3" name="MSIP_Label_2d3fcf4b-142d-4286-8d87-e70792be3cec_SetDate">
    <vt:lpwstr>2021-12-05T18:06:52Z</vt:lpwstr>
  </property>
  <property fmtid="{D5CDD505-2E9C-101B-9397-08002B2CF9AE}" pid="4" name="MSIP_Label_2d3fcf4b-142d-4286-8d87-e70792be3cec_Method">
    <vt:lpwstr>Privileged</vt:lpwstr>
  </property>
  <property fmtid="{D5CDD505-2E9C-101B-9397-08002B2CF9AE}" pid="5" name="MSIP_Label_2d3fcf4b-142d-4286-8d87-e70792be3cec_Name">
    <vt:lpwstr>German - Not Classified</vt:lpwstr>
  </property>
  <property fmtid="{D5CDD505-2E9C-101B-9397-08002B2CF9AE}" pid="6" name="MSIP_Label_2d3fcf4b-142d-4286-8d87-e70792be3cec_SiteId">
    <vt:lpwstr>a00de4ec-48a8-43a6-be74-e31274e2060d</vt:lpwstr>
  </property>
  <property fmtid="{D5CDD505-2E9C-101B-9397-08002B2CF9AE}" pid="7" name="MSIP_Label_2d3fcf4b-142d-4286-8d87-e70792be3cec_ActionId">
    <vt:lpwstr>df28155b-9b6f-43eb-abdc-4f13cd543452</vt:lpwstr>
  </property>
  <property fmtid="{D5CDD505-2E9C-101B-9397-08002B2CF9AE}" pid="8" name="MSIP_Label_2d3fcf4b-142d-4286-8d87-e70792be3cec_ContentBits">
    <vt:lpwstr>0</vt:lpwstr>
  </property>
  <property fmtid="{D5CDD505-2E9C-101B-9397-08002B2CF9AE}" pid="9" name="MerckAIPLabel">
    <vt:lpwstr>NotClassified</vt:lpwstr>
  </property>
  <property fmtid="{D5CDD505-2E9C-101B-9397-08002B2CF9AE}" pid="10" name="MerckAIPDataExchange">
    <vt:lpwstr>!MRKMIP@NotClassified</vt:lpwstr>
  </property>
</Properties>
</file>