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romotion\Promotion\MATLAB Auswertungen Promotion\Auswertung Frühjahr 2023\Ergebnisse\Vorhersagen\Spektroskopie Vorhersagen\NIR\Rheologie\Auswertung\"/>
    </mc:Choice>
  </mc:AlternateContent>
  <xr:revisionPtr revIDLastSave="0" documentId="13_ncr:1_{CCA040CE-B50E-4F1B-8574-5D21DF321E12}" xr6:coauthVersionLast="36" xr6:coauthVersionMax="36" xr10:uidLastSave="{00000000-0000-0000-0000-000000000000}"/>
  <bookViews>
    <workbookView xWindow="0" yWindow="0" windowWidth="19200" windowHeight="6060" tabRatio="719" xr2:uid="{8CFF8DF2-A202-4371-AA5C-F32522E65CF2}"/>
  </bookViews>
  <sheets>
    <sheet name="Information" sheetId="1" r:id="rId1"/>
    <sheet name="UHPLC Conditions" sheetId="7" r:id="rId2"/>
    <sheet name="Results Individual Spectra 1" sheetId="2" r:id="rId3"/>
    <sheet name="Results Individual Spectra 2" sheetId="3" r:id="rId4"/>
    <sheet name="Best results" sheetId="4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7" i="4" l="1"/>
  <c r="K46" i="4"/>
  <c r="K45" i="4"/>
  <c r="K44" i="4"/>
  <c r="K43" i="4"/>
  <c r="K42" i="4"/>
  <c r="K41" i="4"/>
  <c r="K40" i="4"/>
  <c r="K39" i="4"/>
  <c r="K38" i="4"/>
  <c r="K37" i="4"/>
  <c r="K36" i="4"/>
  <c r="K34" i="4"/>
  <c r="K33" i="4"/>
  <c r="K32" i="4"/>
  <c r="K31" i="4"/>
  <c r="K30" i="4"/>
  <c r="K29" i="4"/>
  <c r="K28" i="4"/>
  <c r="K27" i="4"/>
  <c r="K26" i="4"/>
  <c r="K25" i="4"/>
  <c r="K24" i="4"/>
  <c r="K23" i="4"/>
  <c r="K21" i="4"/>
  <c r="K20" i="4"/>
  <c r="K19" i="4"/>
  <c r="K18" i="4"/>
  <c r="K16" i="4"/>
  <c r="K14" i="4"/>
  <c r="K13" i="4"/>
  <c r="K12" i="4"/>
  <c r="K10" i="4"/>
  <c r="K9" i="4"/>
  <c r="K8" i="4"/>
  <c r="K7" i="4"/>
  <c r="K6" i="4"/>
  <c r="K5" i="4"/>
  <c r="K4" i="4"/>
</calcChain>
</file>

<file path=xl/sharedStrings.xml><?xml version="1.0" encoding="utf-8"?>
<sst xmlns="http://schemas.openxmlformats.org/spreadsheetml/2006/main" count="376" uniqueCount="188">
  <si>
    <t>Parameter</t>
  </si>
  <si>
    <t>Flour</t>
  </si>
  <si>
    <t>&lt; 32 μm</t>
  </si>
  <si>
    <t>32-50 μm</t>
  </si>
  <si>
    <t>50-75 μm</t>
  </si>
  <si>
    <t>75-100 μm</t>
  </si>
  <si>
    <t>&gt; 100 μm</t>
  </si>
  <si>
    <t>RMSECV</t>
  </si>
  <si>
    <t>Protein [%]</t>
  </si>
  <si>
    <t>Wet gluten [%]</t>
  </si>
  <si>
    <t>Gluten Index [-]</t>
  </si>
  <si>
    <t>Osborne Total [g/100 g]</t>
  </si>
  <si>
    <t>SDS/GMP Total [g/100 g]</t>
  </si>
  <si>
    <t>SDS [mg/g]</t>
  </si>
  <si>
    <t>GMP [mg/g]</t>
  </si>
  <si>
    <t>GMP-HMW [mg/g]</t>
  </si>
  <si>
    <t>GMP-LMW [mg/g]</t>
  </si>
  <si>
    <t>Falling Number [s]</t>
  </si>
  <si>
    <t>Starch damage [Ai %]</t>
  </si>
  <si>
    <t>SRC Water [%]</t>
  </si>
  <si>
    <t>SRC Sucrose [%]</t>
  </si>
  <si>
    <t>SRC Lactic acid [%]</t>
  </si>
  <si>
    <t>SRC Sodium carbonate [%]</t>
  </si>
  <si>
    <t>FA DDT [min]</t>
  </si>
  <si>
    <t>FA WAM [%]</t>
  </si>
  <si>
    <t>FA S [min]</t>
  </si>
  <si>
    <t>FA DS [FE]</t>
  </si>
  <si>
    <t>FA FQN [-]</t>
  </si>
  <si>
    <t>EX Energy 45 min [cm²]</t>
  </si>
  <si>
    <t>EX Resistance 45 min [BU]</t>
  </si>
  <si>
    <t>EX Extensibility 45 min [mm]</t>
  </si>
  <si>
    <t>EX Maximum 45 min [BU]</t>
  </si>
  <si>
    <t>EX Ratio number 45 min [-]</t>
  </si>
  <si>
    <t>EX Ratio number (Max.) 45 min [-]</t>
  </si>
  <si>
    <t>AL Cmax [-]</t>
  </si>
  <si>
    <t>AL P [mm H2O]</t>
  </si>
  <si>
    <t>AL L [mm]</t>
  </si>
  <si>
    <t>AL G [-]</t>
  </si>
  <si>
    <t>AL W [10E-4 J]</t>
  </si>
  <si>
    <t>AL P/L [-]</t>
  </si>
  <si>
    <t>AL Ie [%]</t>
  </si>
  <si>
    <t>AL K [-]</t>
  </si>
  <si>
    <t>AL SH [-]</t>
  </si>
  <si>
    <t>AL Dmin [-]</t>
  </si>
  <si>
    <t>AL Dmax [-]</t>
  </si>
  <si>
    <t>Dough</t>
  </si>
  <si>
    <t>Gluten</t>
  </si>
  <si>
    <t>Starch</t>
  </si>
  <si>
    <r>
      <t>R</t>
    </r>
    <r>
      <rPr>
        <b/>
        <vertAlign val="superscript"/>
        <sz val="8"/>
        <color theme="1"/>
        <rFont val="Times New Roman"/>
        <family val="1"/>
      </rPr>
      <t>2</t>
    </r>
    <r>
      <rPr>
        <b/>
        <vertAlign val="subscript"/>
        <sz val="8"/>
        <color theme="1"/>
        <rFont val="Times New Roman"/>
        <family val="1"/>
      </rPr>
      <t>CV</t>
    </r>
    <r>
      <rPr>
        <b/>
        <sz val="8"/>
        <color theme="1"/>
        <rFont val="Times New Roman"/>
        <family val="1"/>
      </rPr>
      <t xml:space="preserve"> [-]</t>
    </r>
  </si>
  <si>
    <t>Preprocessing</t>
  </si>
  <si>
    <t>NRMSECVrange [ %]</t>
  </si>
  <si>
    <t>Spectrum [-]</t>
  </si>
  <si>
    <t>smooth + 1. deriv + SNV - PCR (10)</t>
  </si>
  <si>
    <t>smooth + 1. deriv + normalization (1. norm) + autoscaling - PLSR (8)</t>
  </si>
  <si>
    <t>smooth + highpass + normalization (range) - PLSR (7)</t>
  </si>
  <si>
    <t>smooth + 1. deriv + SNV - PLSR (10)</t>
  </si>
  <si>
    <t>smooth + highpass + normalization (1. norm) + autoscaling - PLSR (10)</t>
  </si>
  <si>
    <t>smooth + 1. deriv + SNV + autoscaling - PLSR (10)</t>
  </si>
  <si>
    <t>smooth + detrend (2. order) + normalization (1. norm) + autoscaling - PLSR (9)</t>
  </si>
  <si>
    <t>smooth + highpass + SNV - PLSR (10)</t>
  </si>
  <si>
    <t>smooth + 1. deriv + SNV - PCR (9)</t>
  </si>
  <si>
    <t>smooth + 2. deriv + normalization (range) - PCR (5)</t>
  </si>
  <si>
    <t>smooth + 2. deriv + SNV - PLSR (3)</t>
  </si>
  <si>
    <t>smooth + 2. deriv + normalization (range) - PLSR (7)</t>
  </si>
  <si>
    <t>smooth + 1. deriv + normalization (2. norm) - PLSR (7)</t>
  </si>
  <si>
    <t>smooth + 1. deriv + SNV - PLSR (9)</t>
  </si>
  <si>
    <t>smooth + 1. deriv + normalization (range) + autoscaling - PCR (10)</t>
  </si>
  <si>
    <t>smooth + normalization (2. norm) + autoscaling - PCR (8)</t>
  </si>
  <si>
    <t>smooth + 2. deriv + SNV - PLSR (9)</t>
  </si>
  <si>
    <t>smooth + normalization (1. norm) + autoscaling - PLSR (6)</t>
  </si>
  <si>
    <t>smooth + normalization (2. norm) + autoscaling - PLSR (6)</t>
  </si>
  <si>
    <t>smooth + normalization (1. norm) + autoscaling - PLSR (10)</t>
  </si>
  <si>
    <t>smooth + highpass + normalization (range) - PLSR (8)</t>
  </si>
  <si>
    <t>smooth + detrend (2. order) + normalization (range) - PCR (7)</t>
  </si>
  <si>
    <t>smooth + highpass + SNV + autoscaling - PCR (8)</t>
  </si>
  <si>
    <t>smooth + normalization (1. norm) - PLSR (10)</t>
  </si>
  <si>
    <t>smooth + 1. deriv + SNV - PLSR (6)</t>
  </si>
  <si>
    <t>smooth + highpass - PCR (10)</t>
  </si>
  <si>
    <t>smooth + normalization (2. norm) + autoscaling - PLSR (10)</t>
  </si>
  <si>
    <t>smooth + 1. deriv + normalization (1. norm) - PLSR (10)</t>
  </si>
  <si>
    <t>smooth + highpass + SNV + autoscaling - PLSR (10)</t>
  </si>
  <si>
    <t>smooth + normalization (2. norm) + autoscaling - PLSR (9)</t>
  </si>
  <si>
    <t>smooth + detrend (2. order) + SNV + autoscaling - PLSR (10)</t>
  </si>
  <si>
    <t>smooth + SNV + autoscaling - PLSR (10)</t>
  </si>
  <si>
    <t>smooth + highpass + normalization (range) - PLSR (10)</t>
  </si>
  <si>
    <t>smooth + highpass + normalization (1. norm) - PCR (9)</t>
  </si>
  <si>
    <t>smooth + normalization (range) + autoscaling - PLSR (7)</t>
  </si>
  <si>
    <t>smooth + detrend (2. order) + SNV - PLSR (10)</t>
  </si>
  <si>
    <t>smooth + 1. deriv + normalization (1. norm) - PLSR (4)</t>
  </si>
  <si>
    <t>smooth + SNV + autoscaling  - PCR (3)</t>
  </si>
  <si>
    <t>smooth + 2. deriv + SNV - PLSR (10)</t>
  </si>
  <si>
    <t>smooth + detrend (2. order) + normalization (range) - PCR (10)</t>
  </si>
  <si>
    <t>smooth + 1. deriv + normalization (2. norm) - PLSR (10)</t>
  </si>
  <si>
    <t>smooth + 2. deriv + SNV + autoscaling - PLSR (3)</t>
  </si>
  <si>
    <t>smooth + 2. deriv + normalization (range) - PLSR (10)</t>
  </si>
  <si>
    <t>smooth + highpass + SNV + autoscaling - PCR (1)</t>
  </si>
  <si>
    <t>smooth + highpass + SNV - PCR (8)</t>
  </si>
  <si>
    <t>smooth + detrend (2. order) - PCR (7)</t>
  </si>
  <si>
    <t>smooth + 1. deriv. - PCR (9)</t>
  </si>
  <si>
    <t>smooth + detrend (2. order) + SNV - PCR (2)</t>
  </si>
  <si>
    <t>smooth + detrend (2. order) - PCR (8)</t>
  </si>
  <si>
    <t>smooth + 1. deriv. + autoscaling - PLSR (10)</t>
  </si>
  <si>
    <t>smooth + 2. deriv + SNV + autoscaling - PLSR (7)</t>
  </si>
  <si>
    <t>smooth + highpass + normalization (1. norm) + autoscaling - PCR (4)</t>
  </si>
  <si>
    <t>smooth + 1. deriv. - PLSR (10)</t>
  </si>
  <si>
    <t>smooth + autoscaling - PCR (3)</t>
  </si>
  <si>
    <t>smooth + 1. deriv + normalization (1. norm) - PCR (6)</t>
  </si>
  <si>
    <t>smooth + detrend (2. order) + normalization (range) - PCR (8)</t>
  </si>
  <si>
    <t>smooth + 1. deriv + SNV - PLSR (8)</t>
  </si>
  <si>
    <t>smooth + highpass + normalization (1. norm) - PLSR (9)</t>
  </si>
  <si>
    <t>smooth + 1. deriv + normalization (2. norm) - PCR (5)</t>
  </si>
  <si>
    <t>smooth + 2. deriv - PLSR (9)</t>
  </si>
  <si>
    <t>smooth + highpass + normlization (2. norm) + autoscaling - PLSR (10)</t>
  </si>
  <si>
    <t>Best prediction from flour spectra</t>
  </si>
  <si>
    <t>Improved prediction using spectra of flour fractions and dough (individual spectra or combinations)</t>
  </si>
  <si>
    <r>
      <t xml:space="preserve">I </t>
    </r>
    <r>
      <rPr>
        <b/>
        <sz val="8"/>
        <color theme="1"/>
        <rFont val="Times New Roman"/>
        <family val="1"/>
      </rPr>
      <t>(compared to flour) [%]</t>
    </r>
  </si>
  <si>
    <t>&lt; 32 μm + 50-75 μm</t>
  </si>
  <si>
    <t>32-50 μm + 50-75 μm</t>
  </si>
  <si>
    <t>Gluten + Flour</t>
  </si>
  <si>
    <t>&lt; 32 μm + 32-50 μm + 50-75 μm</t>
  </si>
  <si>
    <t>&lt; 32 μm + 50-75 μm + Flour</t>
  </si>
  <si>
    <t>Flour + Starch</t>
  </si>
  <si>
    <t>50-75 μm + Flour</t>
  </si>
  <si>
    <t>Gluten + Dough</t>
  </si>
  <si>
    <t>&lt; 32 μm + 50-75 μm + 75-100 μm + &gt; 100 μm + Flour</t>
  </si>
  <si>
    <t>&lt; 32 μm + &gt; 100 μm + Flour</t>
  </si>
  <si>
    <t>50-75 μm + 75-100 μm</t>
  </si>
  <si>
    <r>
      <t xml:space="preserve">I </t>
    </r>
    <r>
      <rPr>
        <b/>
        <sz val="8"/>
        <color theme="1"/>
        <rFont val="Times New Roman"/>
        <family val="1"/>
      </rPr>
      <t>(compared to flour spectra) [%]</t>
    </r>
  </si>
  <si>
    <t>Article title:</t>
  </si>
  <si>
    <t xml:space="preserve">Journal name: </t>
  </si>
  <si>
    <t>Author names:</t>
  </si>
  <si>
    <t>Denise Ziegler, Lukas Buck, Katharina Anne Scherf, Lutz Popper, Alexander Schaum, Bernd Hitzmann</t>
  </si>
  <si>
    <t xml:space="preserve">Affilation (corresponding author): </t>
  </si>
  <si>
    <t>Department of Process Analytics, Institute of Food Science and Biotechnology, University of Hohenheim, Stuttgart, Germany</t>
  </si>
  <si>
    <t>E-Mail (corresponding author):</t>
  </si>
  <si>
    <t>denise.ziegler@uni-hohenheim.de</t>
  </si>
  <si>
    <t>UHPLC System</t>
  </si>
  <si>
    <t>LC-40D XS Shimadzu</t>
  </si>
  <si>
    <t>Column</t>
  </si>
  <si>
    <t>YMC-Triart Bio C18; 3 µm, 150 x 2.1 mm (Pre-Column: Phenomenex Widepore C18 4 x 2.9 mmm ID)</t>
  </si>
  <si>
    <t xml:space="preserve">Column Temp. </t>
  </si>
  <si>
    <t>60 °C</t>
  </si>
  <si>
    <t xml:space="preserve">Flowrate </t>
  </si>
  <si>
    <t>0.6 mL/min</t>
  </si>
  <si>
    <t>Solvents</t>
  </si>
  <si>
    <r>
      <t>A: 0.1 % TFA in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</si>
  <si>
    <t>B: 0.1 % TFA in Acetonitrile</t>
  </si>
  <si>
    <t>Detector</t>
  </si>
  <si>
    <t>UV-Absorption at λ = 210 nm</t>
  </si>
  <si>
    <t>Gradient</t>
  </si>
  <si>
    <t>ALGL</t>
  </si>
  <si>
    <t>GLI, PWG</t>
  </si>
  <si>
    <t>GLUT</t>
  </si>
  <si>
    <t>time [min]</t>
  </si>
  <si>
    <t>A [%]</t>
  </si>
  <si>
    <t>B [%]</t>
  </si>
  <si>
    <t>Stop</t>
  </si>
  <si>
    <t>Injection volume</t>
  </si>
  <si>
    <t xml:space="preserve">ALGL: 20 µl </t>
  </si>
  <si>
    <t>GLI: 10 µl</t>
  </si>
  <si>
    <t>GLUT: 15 µl</t>
  </si>
  <si>
    <t>PWG: 5 µl, 10 µl, 15 µl, 20 µl</t>
  </si>
  <si>
    <t>Abbreviations</t>
  </si>
  <si>
    <t>albumins/globulins</t>
  </si>
  <si>
    <t>GLI</t>
  </si>
  <si>
    <t>gliadins</t>
  </si>
  <si>
    <t>glutenins</t>
  </si>
  <si>
    <t>PWG</t>
  </si>
  <si>
    <t>Prolamin Working Group Gliadin (standard substance for quantification)</t>
  </si>
  <si>
    <t>Osborne Fractionation</t>
  </si>
  <si>
    <t>Waters BioResolve SEC mAb, 2.5µm 4.6 x 150 mm</t>
  </si>
  <si>
    <t>30 °C</t>
  </si>
  <si>
    <t>0.3 mL/min</t>
  </si>
  <si>
    <t>50 % A; 50 % B; isocratic</t>
  </si>
  <si>
    <t xml:space="preserve">SDSL: 5-10 µl </t>
  </si>
  <si>
    <t xml:space="preserve">GMP: 10-30 µl </t>
  </si>
  <si>
    <t>PWG: 5 µl; 10 µl; 15 µl; 20 µl</t>
  </si>
  <si>
    <t>SDSL</t>
  </si>
  <si>
    <t>sodium dodecyl sulfate soluble proteins</t>
  </si>
  <si>
    <t>GMP</t>
  </si>
  <si>
    <t>glutenin macropolymer</t>
  </si>
  <si>
    <t>SDSS-GMP Fractionation</t>
  </si>
  <si>
    <t>Improved Prediction of Wheat Quality and Functionality using Near-Infrared Spectroscopy and Novel Approaches involving Flour Fractionation and Data Fusion</t>
  </si>
  <si>
    <t>Albumin &amp; Globulin [mg/g]</t>
  </si>
  <si>
    <t>Gliadin [mg/g]</t>
  </si>
  <si>
    <t>Glutenin [mg/g]</t>
  </si>
  <si>
    <t>Gliadin/Glutenin [-]</t>
  </si>
  <si>
    <t>Food Analytical Methods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</si>
</sst>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sz val="8"/>
      <color rgb="FF000000"/>
      <name val="Times New Roman"/>
      <family val="1"/>
    </font>
    <font>
      <sz val="8"/>
      <name val="Times New Roman"/>
      <family val="1"/>
    </font>
    <font>
      <b/>
      <sz val="8"/>
      <color theme="1"/>
      <name val="Times New Roman"/>
      <family val="1"/>
    </font>
    <font>
      <b/>
      <i/>
      <sz val="8"/>
      <color theme="1"/>
      <name val="Times New Roman"/>
      <family val="1"/>
    </font>
    <font>
      <b/>
      <vertAlign val="superscript"/>
      <sz val="8"/>
      <color theme="1"/>
      <name val="Times New Roman"/>
      <family val="1"/>
    </font>
    <font>
      <b/>
      <vertAlign val="subscript"/>
      <sz val="8"/>
      <color theme="1"/>
      <name val="Times New Roman"/>
      <family val="1"/>
    </font>
    <font>
      <b/>
      <sz val="8"/>
      <name val="Times New Roman"/>
      <family val="1"/>
    </font>
    <font>
      <b/>
      <sz val="8"/>
      <color rgb="FF000000"/>
      <name val="Times New Roman"/>
      <family val="1"/>
    </font>
    <font>
      <b/>
      <sz val="11"/>
      <color rgb="FF00000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A8D08D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F5E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rgb="FF666666"/>
      </top>
      <bottom style="medium">
        <color rgb="FF666666"/>
      </bottom>
      <diagonal/>
    </border>
    <border>
      <left/>
      <right/>
      <top/>
      <bottom style="medium">
        <color rgb="FF666666"/>
      </bottom>
      <diagonal/>
    </border>
    <border>
      <left/>
      <right/>
      <top style="medium">
        <color rgb="FF666666"/>
      </top>
      <bottom/>
      <diagonal/>
    </border>
    <border>
      <left/>
      <right style="medium">
        <color indexed="64"/>
      </right>
      <top/>
      <bottom style="medium">
        <color rgb="FF666666"/>
      </bottom>
      <diagonal/>
    </border>
    <border>
      <left/>
      <right style="medium">
        <color indexed="64"/>
      </right>
      <top style="medium">
        <color rgb="FF666666"/>
      </top>
      <bottom style="medium">
        <color rgb="FF666666"/>
      </bottom>
      <diagonal/>
    </border>
  </borders>
  <cellStyleXfs count="1">
    <xf numFmtId="0" fontId="0" fillId="0" borderId="0"/>
  </cellStyleXfs>
  <cellXfs count="192">
    <xf numFmtId="0" fontId="0" fillId="0" borderId="0" xfId="0"/>
    <xf numFmtId="0" fontId="2" fillId="0" borderId="3" xfId="0" applyFont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5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7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2" fillId="6" borderId="0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2" fillId="7" borderId="3" xfId="0" applyFont="1" applyFill="1" applyBorder="1" applyAlignment="1">
      <alignment horizontal="left" vertical="center" wrapText="1"/>
    </xf>
    <xf numFmtId="0" fontId="2" fillId="6" borderId="0" xfId="0" applyFont="1" applyFill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10" borderId="6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2" fillId="10" borderId="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center" vertical="center" wrapText="1"/>
    </xf>
    <xf numFmtId="0" fontId="4" fillId="10" borderId="6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10" borderId="6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2" fillId="9" borderId="9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6" borderId="9" xfId="0" applyFont="1" applyFill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7" borderId="9" xfId="0" applyFont="1" applyFill="1" applyBorder="1" applyAlignment="1">
      <alignment horizontal="left" vertical="center" wrapText="1"/>
    </xf>
    <xf numFmtId="0" fontId="2" fillId="8" borderId="9" xfId="0" applyFont="1" applyFill="1" applyBorder="1" applyAlignment="1">
      <alignment horizontal="left" vertical="center" wrapText="1"/>
    </xf>
    <xf numFmtId="0" fontId="2" fillId="7" borderId="4" xfId="0" applyFont="1" applyFill="1" applyBorder="1" applyAlignment="1">
      <alignment horizontal="left" vertical="center" wrapText="1"/>
    </xf>
    <xf numFmtId="0" fontId="2" fillId="6" borderId="4" xfId="0" applyFont="1" applyFill="1" applyBorder="1" applyAlignment="1">
      <alignment horizontal="left" vertical="center" wrapText="1"/>
    </xf>
    <xf numFmtId="0" fontId="2" fillId="8" borderId="4" xfId="0" applyFont="1" applyFill="1" applyBorder="1" applyAlignment="1">
      <alignment horizontal="left" vertical="center" wrapText="1"/>
    </xf>
    <xf numFmtId="0" fontId="3" fillId="7" borderId="9" xfId="0" applyFont="1" applyFill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6" borderId="9" xfId="0" applyFont="1" applyFill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164" fontId="2" fillId="10" borderId="6" xfId="0" applyNumberFormat="1" applyFont="1" applyFill="1" applyBorder="1" applyAlignment="1">
      <alignment horizontal="center" vertical="center"/>
    </xf>
    <xf numFmtId="164" fontId="2" fillId="10" borderId="7" xfId="0" applyNumberFormat="1" applyFont="1" applyFill="1" applyBorder="1" applyAlignment="1">
      <alignment horizontal="center" vertical="center"/>
    </xf>
    <xf numFmtId="164" fontId="2" fillId="0" borderId="7" xfId="0" applyNumberFormat="1" applyFont="1" applyFill="1" applyBorder="1" applyAlignment="1">
      <alignment horizontal="center" vertical="center"/>
    </xf>
    <xf numFmtId="164" fontId="2" fillId="0" borderId="6" xfId="0" applyNumberFormat="1" applyFont="1" applyFill="1" applyBorder="1" applyAlignment="1">
      <alignment horizontal="center" vertical="center"/>
    </xf>
    <xf numFmtId="0" fontId="0" fillId="0" borderId="5" xfId="0" applyBorder="1"/>
    <xf numFmtId="0" fontId="3" fillId="8" borderId="9" xfId="0" applyFont="1" applyFill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/>
    </xf>
    <xf numFmtId="0" fontId="3" fillId="9" borderId="9" xfId="0" applyFont="1" applyFill="1" applyBorder="1" applyAlignment="1">
      <alignment horizontal="left" vertical="center" wrapText="1"/>
    </xf>
    <xf numFmtId="0" fontId="2" fillId="9" borderId="0" xfId="0" applyFont="1" applyFill="1" applyBorder="1" applyAlignment="1">
      <alignment horizontal="left" vertical="center" wrapText="1"/>
    </xf>
    <xf numFmtId="0" fontId="3" fillId="6" borderId="0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3" fillId="6" borderId="4" xfId="0" applyFont="1" applyFill="1" applyBorder="1" applyAlignment="1">
      <alignment horizontal="left" vertical="center" wrapText="1"/>
    </xf>
    <xf numFmtId="0" fontId="3" fillId="6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 vertical="center" wrapText="1"/>
    </xf>
    <xf numFmtId="0" fontId="3" fillId="7" borderId="0" xfId="0" applyFont="1" applyFill="1" applyBorder="1" applyAlignment="1">
      <alignment horizontal="left" vertical="center" wrapText="1"/>
    </xf>
    <xf numFmtId="0" fontId="3" fillId="7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2" fillId="8" borderId="0" xfId="0" applyFont="1" applyFill="1" applyBorder="1" applyAlignment="1">
      <alignment horizontal="left" vertical="center" wrapText="1"/>
    </xf>
    <xf numFmtId="0" fontId="4" fillId="8" borderId="0" xfId="0" applyFont="1" applyFill="1" applyBorder="1" applyAlignment="1">
      <alignment horizontal="left" vertical="center" wrapText="1"/>
    </xf>
    <xf numFmtId="0" fontId="3" fillId="9" borderId="0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right" vertical="center"/>
    </xf>
    <xf numFmtId="0" fontId="0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horizontal="right" vertical="center" wrapText="1"/>
    </xf>
    <xf numFmtId="0" fontId="0" fillId="0" borderId="0" xfId="0" applyFill="1" applyBorder="1" applyAlignment="1">
      <alignment vertical="center"/>
    </xf>
    <xf numFmtId="0" fontId="11" fillId="0" borderId="1" xfId="0" applyFont="1" applyBorder="1" applyAlignment="1">
      <alignment horizontal="justify" vertical="center" wrapText="1"/>
    </xf>
    <xf numFmtId="0" fontId="0" fillId="0" borderId="13" xfId="0" applyFont="1" applyBorder="1" applyAlignment="1">
      <alignment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1" fillId="0" borderId="13" xfId="0" applyFont="1" applyBorder="1" applyAlignment="1">
      <alignment vertical="center" wrapText="1"/>
    </xf>
    <xf numFmtId="0" fontId="0" fillId="0" borderId="0" xfId="0" applyFont="1"/>
    <xf numFmtId="0" fontId="13" fillId="0" borderId="1" xfId="0" applyFont="1" applyBorder="1" applyAlignment="1">
      <alignment horizontal="justify" vertical="center" wrapText="1"/>
    </xf>
    <xf numFmtId="0" fontId="13" fillId="0" borderId="5" xfId="0" applyFont="1" applyBorder="1" applyAlignment="1">
      <alignment horizontal="justify" vertical="center" wrapText="1"/>
    </xf>
    <xf numFmtId="0" fontId="14" fillId="0" borderId="7" xfId="0" applyFont="1" applyBorder="1" applyAlignment="1">
      <alignment horizontal="justify" vertical="center" wrapText="1"/>
    </xf>
    <xf numFmtId="0" fontId="0" fillId="0" borderId="7" xfId="0" applyFont="1" applyBorder="1" applyAlignment="1">
      <alignment horizontal="justify" vertical="center" wrapText="1"/>
    </xf>
    <xf numFmtId="0" fontId="0" fillId="0" borderId="10" xfId="0" applyFont="1" applyBorder="1" applyAlignment="1">
      <alignment vertical="center" wrapText="1"/>
    </xf>
    <xf numFmtId="0" fontId="0" fillId="0" borderId="15" xfId="0" applyFont="1" applyBorder="1" applyAlignment="1">
      <alignment vertical="center" wrapText="1"/>
    </xf>
    <xf numFmtId="0" fontId="0" fillId="0" borderId="0" xfId="0" applyFont="1" applyBorder="1" applyAlignment="1">
      <alignment vertical="center" wrapText="1"/>
    </xf>
    <xf numFmtId="0" fontId="0" fillId="0" borderId="16" xfId="0" applyFont="1" applyBorder="1" applyAlignment="1">
      <alignment vertical="center" wrapText="1"/>
    </xf>
    <xf numFmtId="0" fontId="0" fillId="0" borderId="2" xfId="0" applyFont="1" applyBorder="1" applyAlignment="1">
      <alignment horizontal="justify" vertical="center" wrapText="1"/>
    </xf>
    <xf numFmtId="0" fontId="0" fillId="0" borderId="6" xfId="0" applyFont="1" applyFill="1" applyBorder="1" applyAlignment="1">
      <alignment vertical="center" wrapText="1"/>
    </xf>
    <xf numFmtId="0" fontId="0" fillId="0" borderId="7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0" fillId="0" borderId="12" xfId="0" applyFont="1" applyBorder="1" applyAlignment="1">
      <alignment vertical="center" wrapText="1"/>
    </xf>
    <xf numFmtId="0" fontId="0" fillId="0" borderId="14" xfId="0" applyFont="1" applyBorder="1" applyAlignment="1">
      <alignment vertical="center" wrapText="1"/>
    </xf>
    <xf numFmtId="0" fontId="0" fillId="0" borderId="13" xfId="0" applyFont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1" fillId="0" borderId="12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6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11" borderId="0" xfId="0" applyFont="1" applyFill="1" applyAlignment="1">
      <alignment horizontal="center"/>
    </xf>
    <xf numFmtId="0" fontId="0" fillId="0" borderId="14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1" fillId="12" borderId="0" xfId="0" applyFont="1" applyFill="1" applyAlignment="1">
      <alignment horizontal="center"/>
    </xf>
    <xf numFmtId="0" fontId="0" fillId="0" borderId="14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0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2" fillId="8" borderId="9" xfId="0" applyFont="1" applyFill="1" applyBorder="1" applyAlignment="1">
      <alignment horizontal="left" vertical="center" wrapText="1"/>
    </xf>
    <xf numFmtId="0" fontId="3" fillId="5" borderId="0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left" vertical="center" wrapText="1"/>
    </xf>
    <xf numFmtId="0" fontId="2" fillId="7" borderId="9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2" fillId="9" borderId="9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2EF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C777A-9376-4876-B0FC-01C1C8B63FEE}">
  <dimension ref="A1:B5"/>
  <sheetViews>
    <sheetView tabSelected="1" workbookViewId="0">
      <selection activeCell="B10" sqref="B10"/>
    </sheetView>
  </sheetViews>
  <sheetFormatPr baseColWidth="10" defaultRowHeight="14.5" x14ac:dyDescent="0.35"/>
  <cols>
    <col min="1" max="1" width="15.36328125" customWidth="1"/>
    <col min="2" max="2" width="100.7265625" customWidth="1"/>
  </cols>
  <sheetData>
    <row r="1" spans="1:2" ht="29" x14ac:dyDescent="0.35">
      <c r="A1" s="136" t="s">
        <v>128</v>
      </c>
      <c r="B1" s="137" t="s">
        <v>182</v>
      </c>
    </row>
    <row r="2" spans="1:2" x14ac:dyDescent="0.35">
      <c r="A2" s="136" t="s">
        <v>129</v>
      </c>
      <c r="B2" s="137" t="s">
        <v>187</v>
      </c>
    </row>
    <row r="3" spans="1:2" x14ac:dyDescent="0.35">
      <c r="A3" s="136" t="s">
        <v>130</v>
      </c>
      <c r="B3" s="137" t="s">
        <v>131</v>
      </c>
    </row>
    <row r="4" spans="1:2" ht="58" x14ac:dyDescent="0.35">
      <c r="A4" s="138" t="s">
        <v>132</v>
      </c>
      <c r="B4" s="137" t="s">
        <v>133</v>
      </c>
    </row>
    <row r="5" spans="1:2" ht="58" x14ac:dyDescent="0.35">
      <c r="A5" s="138" t="s">
        <v>134</v>
      </c>
      <c r="B5" s="139" t="s">
        <v>135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71B63-8E40-4C4F-AB1F-D81382594DF0}">
  <dimension ref="A1:Q31"/>
  <sheetViews>
    <sheetView zoomScale="50" zoomScaleNormal="50" workbookViewId="0">
      <selection activeCell="I35" sqref="I35"/>
    </sheetView>
  </sheetViews>
  <sheetFormatPr baseColWidth="10" defaultRowHeight="14.5" x14ac:dyDescent="0.35"/>
  <cols>
    <col min="17" max="17" width="80" customWidth="1"/>
  </cols>
  <sheetData>
    <row r="1" spans="1:17" x14ac:dyDescent="0.35">
      <c r="A1" s="167" t="s">
        <v>169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P1" s="171" t="s">
        <v>181</v>
      </c>
      <c r="Q1" s="171"/>
    </row>
    <row r="2" spans="1:17" ht="15" thickBot="1" x14ac:dyDescent="0.4"/>
    <row r="3" spans="1:17" ht="29.5" thickBot="1" x14ac:dyDescent="0.4">
      <c r="A3" s="140" t="s">
        <v>136</v>
      </c>
      <c r="B3" s="158" t="s">
        <v>137</v>
      </c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P3" s="146" t="s">
        <v>136</v>
      </c>
      <c r="Q3" s="147" t="s">
        <v>137</v>
      </c>
    </row>
    <row r="4" spans="1:17" ht="15" thickBot="1" x14ac:dyDescent="0.4">
      <c r="A4" s="141" t="s">
        <v>138</v>
      </c>
      <c r="B4" s="159" t="s">
        <v>139</v>
      </c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P4" s="141" t="s">
        <v>138</v>
      </c>
      <c r="Q4" s="148" t="s">
        <v>170</v>
      </c>
    </row>
    <row r="5" spans="1:17" ht="29.5" thickBot="1" x14ac:dyDescent="0.4">
      <c r="A5" s="141" t="s">
        <v>140</v>
      </c>
      <c r="B5" s="159" t="s">
        <v>141</v>
      </c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P5" s="141" t="s">
        <v>140</v>
      </c>
      <c r="Q5" s="148" t="s">
        <v>171</v>
      </c>
    </row>
    <row r="6" spans="1:17" ht="15" thickBot="1" x14ac:dyDescent="0.4">
      <c r="A6" s="141" t="s">
        <v>142</v>
      </c>
      <c r="B6" s="159" t="s">
        <v>143</v>
      </c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P6" s="141" t="s">
        <v>142</v>
      </c>
      <c r="Q6" s="149" t="s">
        <v>172</v>
      </c>
    </row>
    <row r="7" spans="1:17" ht="16.5" x14ac:dyDescent="0.35">
      <c r="A7" s="160" t="s">
        <v>144</v>
      </c>
      <c r="B7" s="160" t="s">
        <v>145</v>
      </c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P7" s="160" t="s">
        <v>144</v>
      </c>
      <c r="Q7" s="150" t="s">
        <v>145</v>
      </c>
    </row>
    <row r="8" spans="1:17" ht="15" thickBot="1" x14ac:dyDescent="0.4">
      <c r="A8" s="161"/>
      <c r="B8" s="161" t="s">
        <v>146</v>
      </c>
      <c r="C8" s="161"/>
      <c r="D8" s="161"/>
      <c r="E8" s="161"/>
      <c r="F8" s="161"/>
      <c r="G8" s="161"/>
      <c r="H8" s="161"/>
      <c r="I8" s="161"/>
      <c r="J8" s="161"/>
      <c r="K8" s="161"/>
      <c r="L8" s="161"/>
      <c r="M8" s="161"/>
      <c r="P8" s="161"/>
      <c r="Q8" s="151" t="s">
        <v>146</v>
      </c>
    </row>
    <row r="9" spans="1:17" ht="15" thickBot="1" x14ac:dyDescent="0.4">
      <c r="A9" s="141" t="s">
        <v>147</v>
      </c>
      <c r="B9" s="159" t="s">
        <v>148</v>
      </c>
      <c r="C9" s="159"/>
      <c r="D9" s="159"/>
      <c r="E9" s="159"/>
      <c r="F9" s="159"/>
      <c r="G9" s="159"/>
      <c r="H9" s="159"/>
      <c r="I9" s="159"/>
      <c r="J9" s="159"/>
      <c r="K9" s="159"/>
      <c r="L9" s="141"/>
      <c r="M9" s="141"/>
      <c r="P9" s="152" t="s">
        <v>147</v>
      </c>
      <c r="Q9" s="153" t="s">
        <v>148</v>
      </c>
    </row>
    <row r="10" spans="1:17" ht="15" thickBot="1" x14ac:dyDescent="0.4">
      <c r="A10" s="160" t="s">
        <v>149</v>
      </c>
      <c r="B10" s="163" t="s">
        <v>150</v>
      </c>
      <c r="C10" s="163"/>
      <c r="D10" s="163"/>
      <c r="E10" s="163"/>
      <c r="F10" s="163" t="s">
        <v>151</v>
      </c>
      <c r="G10" s="163"/>
      <c r="H10" s="163"/>
      <c r="I10" s="163"/>
      <c r="J10" s="163"/>
      <c r="K10" s="163" t="s">
        <v>152</v>
      </c>
      <c r="L10" s="163"/>
      <c r="M10" s="163"/>
      <c r="P10" s="154" t="s">
        <v>149</v>
      </c>
      <c r="Q10" s="149" t="s">
        <v>173</v>
      </c>
    </row>
    <row r="11" spans="1:17" ht="15" thickBot="1" x14ac:dyDescent="0.4">
      <c r="A11" s="162"/>
      <c r="B11" s="159" t="s">
        <v>153</v>
      </c>
      <c r="C11" s="159"/>
      <c r="D11" s="142" t="s">
        <v>154</v>
      </c>
      <c r="E11" s="143" t="s">
        <v>155</v>
      </c>
      <c r="F11" s="142" t="s">
        <v>153</v>
      </c>
      <c r="G11" s="164" t="s">
        <v>154</v>
      </c>
      <c r="H11" s="164"/>
      <c r="I11" s="164" t="s">
        <v>155</v>
      </c>
      <c r="J11" s="165"/>
      <c r="K11" s="142" t="s">
        <v>153</v>
      </c>
      <c r="L11" s="142" t="s">
        <v>154</v>
      </c>
      <c r="M11" s="142" t="s">
        <v>155</v>
      </c>
      <c r="P11" s="168" t="s">
        <v>157</v>
      </c>
      <c r="Q11" s="155" t="s">
        <v>174</v>
      </c>
    </row>
    <row r="12" spans="1:17" ht="15" thickBot="1" x14ac:dyDescent="0.4">
      <c r="A12" s="162"/>
      <c r="B12" s="142">
        <v>0</v>
      </c>
      <c r="C12" s="164">
        <v>100</v>
      </c>
      <c r="D12" s="164"/>
      <c r="E12" s="143">
        <v>0</v>
      </c>
      <c r="F12" s="142">
        <v>0</v>
      </c>
      <c r="G12" s="164">
        <v>95</v>
      </c>
      <c r="H12" s="164"/>
      <c r="I12" s="164">
        <v>5</v>
      </c>
      <c r="J12" s="165"/>
      <c r="K12" s="142">
        <v>0</v>
      </c>
      <c r="L12" s="142">
        <v>95</v>
      </c>
      <c r="M12" s="142">
        <v>5</v>
      </c>
      <c r="P12" s="169"/>
      <c r="Q12" s="155" t="s">
        <v>175</v>
      </c>
    </row>
    <row r="13" spans="1:17" ht="15" thickBot="1" x14ac:dyDescent="0.4">
      <c r="A13" s="162"/>
      <c r="B13" s="142">
        <v>0.4</v>
      </c>
      <c r="C13" s="164">
        <v>100</v>
      </c>
      <c r="D13" s="164"/>
      <c r="E13" s="143">
        <v>0</v>
      </c>
      <c r="F13" s="142">
        <v>0.4</v>
      </c>
      <c r="G13" s="164">
        <v>95</v>
      </c>
      <c r="H13" s="164"/>
      <c r="I13" s="164">
        <v>5</v>
      </c>
      <c r="J13" s="165"/>
      <c r="K13" s="142">
        <v>0.2</v>
      </c>
      <c r="L13" s="142">
        <v>95</v>
      </c>
      <c r="M13" s="142">
        <v>5</v>
      </c>
      <c r="P13" s="170"/>
      <c r="Q13" s="156" t="s">
        <v>176</v>
      </c>
    </row>
    <row r="14" spans="1:17" ht="15" thickBot="1" x14ac:dyDescent="0.4">
      <c r="A14" s="162"/>
      <c r="B14" s="142">
        <v>0.5</v>
      </c>
      <c r="C14" s="164">
        <v>80</v>
      </c>
      <c r="D14" s="164"/>
      <c r="E14" s="143">
        <v>20</v>
      </c>
      <c r="F14" s="142">
        <v>0.5</v>
      </c>
      <c r="G14" s="164">
        <v>70</v>
      </c>
      <c r="H14" s="164"/>
      <c r="I14" s="164">
        <v>30</v>
      </c>
      <c r="J14" s="165"/>
      <c r="K14" s="142">
        <v>4.2</v>
      </c>
      <c r="L14" s="142">
        <v>77.5</v>
      </c>
      <c r="M14" s="142">
        <v>22.5</v>
      </c>
    </row>
    <row r="15" spans="1:17" ht="15" thickBot="1" x14ac:dyDescent="0.4">
      <c r="A15" s="162"/>
      <c r="B15" s="142">
        <v>8</v>
      </c>
      <c r="C15" s="164">
        <v>40</v>
      </c>
      <c r="D15" s="164"/>
      <c r="E15" s="143">
        <v>60</v>
      </c>
      <c r="F15" s="142">
        <v>13</v>
      </c>
      <c r="G15" s="164">
        <v>40</v>
      </c>
      <c r="H15" s="164"/>
      <c r="I15" s="164">
        <v>60</v>
      </c>
      <c r="J15" s="165"/>
      <c r="K15" s="142">
        <v>5.2</v>
      </c>
      <c r="L15" s="142">
        <v>70</v>
      </c>
      <c r="M15" s="142">
        <v>30</v>
      </c>
      <c r="P15" s="166" t="s">
        <v>162</v>
      </c>
      <c r="Q15" s="166"/>
    </row>
    <row r="16" spans="1:17" ht="15" thickBot="1" x14ac:dyDescent="0.4">
      <c r="A16" s="162"/>
      <c r="B16" s="142">
        <v>8.1</v>
      </c>
      <c r="C16" s="164">
        <v>0</v>
      </c>
      <c r="D16" s="164"/>
      <c r="E16" s="143">
        <v>100</v>
      </c>
      <c r="F16" s="142">
        <v>13.1</v>
      </c>
      <c r="G16" s="164">
        <v>0</v>
      </c>
      <c r="H16" s="164"/>
      <c r="I16" s="164">
        <v>100</v>
      </c>
      <c r="J16" s="165"/>
      <c r="K16" s="142">
        <v>11.2</v>
      </c>
      <c r="L16" s="142">
        <v>40</v>
      </c>
      <c r="M16" s="142">
        <v>60</v>
      </c>
      <c r="P16" s="145" t="s">
        <v>177</v>
      </c>
      <c r="Q16" s="157" t="s">
        <v>178</v>
      </c>
    </row>
    <row r="17" spans="1:17" ht="15" thickBot="1" x14ac:dyDescent="0.4">
      <c r="A17" s="162"/>
      <c r="B17" s="142">
        <v>15</v>
      </c>
      <c r="C17" s="164">
        <v>0</v>
      </c>
      <c r="D17" s="164"/>
      <c r="E17" s="143">
        <v>100</v>
      </c>
      <c r="F17" s="142">
        <v>19.100000000000001</v>
      </c>
      <c r="G17" s="164">
        <v>0</v>
      </c>
      <c r="H17" s="164"/>
      <c r="I17" s="164">
        <v>100</v>
      </c>
      <c r="J17" s="165"/>
      <c r="K17" s="142">
        <v>11.3</v>
      </c>
      <c r="L17" s="142">
        <v>0</v>
      </c>
      <c r="M17" s="142">
        <v>100</v>
      </c>
      <c r="P17" s="145" t="s">
        <v>179</v>
      </c>
      <c r="Q17" s="157" t="s">
        <v>180</v>
      </c>
    </row>
    <row r="18" spans="1:17" ht="15" thickBot="1" x14ac:dyDescent="0.4">
      <c r="A18" s="162"/>
      <c r="B18" s="142">
        <v>15.1</v>
      </c>
      <c r="C18" s="164">
        <v>100</v>
      </c>
      <c r="D18" s="164"/>
      <c r="E18" s="143">
        <v>0</v>
      </c>
      <c r="F18" s="142">
        <v>19.2</v>
      </c>
      <c r="G18" s="164">
        <v>95</v>
      </c>
      <c r="H18" s="164"/>
      <c r="I18" s="164">
        <v>5</v>
      </c>
      <c r="J18" s="165"/>
      <c r="K18" s="142">
        <v>15.5</v>
      </c>
      <c r="L18" s="142">
        <v>0</v>
      </c>
      <c r="M18" s="142">
        <v>100</v>
      </c>
      <c r="P18" s="145" t="s">
        <v>167</v>
      </c>
      <c r="Q18" s="145" t="s">
        <v>168</v>
      </c>
    </row>
    <row r="19" spans="1:17" ht="15" thickBot="1" x14ac:dyDescent="0.4">
      <c r="A19" s="161"/>
      <c r="B19" s="142">
        <v>26</v>
      </c>
      <c r="C19" s="164" t="s">
        <v>156</v>
      </c>
      <c r="D19" s="164"/>
      <c r="E19" s="143"/>
      <c r="F19" s="142">
        <v>27</v>
      </c>
      <c r="G19" s="164" t="s">
        <v>156</v>
      </c>
      <c r="H19" s="164"/>
      <c r="I19" s="164"/>
      <c r="J19" s="165"/>
      <c r="K19" s="142">
        <v>16.5</v>
      </c>
      <c r="L19" s="142">
        <v>95</v>
      </c>
      <c r="M19" s="142">
        <v>5</v>
      </c>
    </row>
    <row r="20" spans="1:17" ht="15" thickBot="1" x14ac:dyDescent="0.4">
      <c r="A20" s="144"/>
      <c r="B20" s="142"/>
      <c r="C20" s="164"/>
      <c r="D20" s="164"/>
      <c r="E20" s="143"/>
      <c r="F20" s="142"/>
      <c r="G20" s="142"/>
      <c r="H20" s="164"/>
      <c r="I20" s="164"/>
      <c r="J20" s="165"/>
      <c r="K20" s="142">
        <v>27</v>
      </c>
      <c r="L20" s="142" t="s">
        <v>156</v>
      </c>
      <c r="M20" s="142"/>
    </row>
    <row r="21" spans="1:17" x14ac:dyDescent="0.35">
      <c r="A21" s="168" t="s">
        <v>157</v>
      </c>
      <c r="B21" s="172" t="s">
        <v>158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</row>
    <row r="22" spans="1:17" x14ac:dyDescent="0.35">
      <c r="A22" s="169"/>
      <c r="B22" s="173" t="s">
        <v>159</v>
      </c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</row>
    <row r="23" spans="1:17" x14ac:dyDescent="0.35">
      <c r="A23" s="169"/>
      <c r="B23" s="173" t="s">
        <v>160</v>
      </c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</row>
    <row r="24" spans="1:17" ht="15" thickBot="1" x14ac:dyDescent="0.4">
      <c r="A24" s="170"/>
      <c r="B24" s="174" t="s">
        <v>161</v>
      </c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</row>
    <row r="25" spans="1:17" x14ac:dyDescent="0.35">
      <c r="A25" s="145"/>
      <c r="B25" s="145"/>
      <c r="C25" s="145"/>
      <c r="D25" s="145"/>
      <c r="E25" s="145"/>
      <c r="F25" s="145"/>
      <c r="G25" s="145"/>
      <c r="H25" s="145"/>
      <c r="I25" s="145"/>
      <c r="J25" s="145"/>
      <c r="K25" s="145"/>
      <c r="L25" s="145"/>
      <c r="M25" s="145"/>
    </row>
    <row r="26" spans="1:17" x14ac:dyDescent="0.35">
      <c r="A26" s="166" t="s">
        <v>162</v>
      </c>
      <c r="B26" s="166"/>
      <c r="C26" s="145"/>
      <c r="D26" s="145"/>
      <c r="E26" s="145"/>
      <c r="F26" s="145"/>
      <c r="G26" s="145"/>
      <c r="H26" s="145"/>
      <c r="I26" s="145"/>
      <c r="J26" s="145"/>
      <c r="K26" s="145"/>
      <c r="L26" s="145"/>
      <c r="M26" s="145"/>
    </row>
    <row r="27" spans="1:17" x14ac:dyDescent="0.35">
      <c r="A27" s="145" t="s">
        <v>150</v>
      </c>
      <c r="B27" s="145" t="s">
        <v>163</v>
      </c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5"/>
    </row>
    <row r="28" spans="1:17" x14ac:dyDescent="0.35">
      <c r="A28" s="145" t="s">
        <v>164</v>
      </c>
      <c r="B28" s="145" t="s">
        <v>165</v>
      </c>
      <c r="C28" s="145"/>
      <c r="D28" s="145"/>
      <c r="E28" s="145"/>
      <c r="F28" s="145"/>
      <c r="G28" s="145"/>
      <c r="H28" s="145"/>
      <c r="I28" s="145"/>
      <c r="J28" s="145"/>
      <c r="K28" s="145"/>
      <c r="L28" s="145"/>
      <c r="M28" s="145"/>
    </row>
    <row r="29" spans="1:17" x14ac:dyDescent="0.35">
      <c r="A29" s="145" t="s">
        <v>152</v>
      </c>
      <c r="B29" s="145" t="s">
        <v>166</v>
      </c>
      <c r="C29" s="145"/>
      <c r="D29" s="145"/>
      <c r="E29" s="145"/>
      <c r="F29" s="145"/>
      <c r="G29" s="145"/>
      <c r="H29" s="145"/>
      <c r="I29" s="145"/>
      <c r="J29" s="145"/>
      <c r="K29" s="145"/>
      <c r="L29" s="145"/>
      <c r="M29" s="145"/>
    </row>
    <row r="30" spans="1:17" x14ac:dyDescent="0.35">
      <c r="A30" s="145" t="s">
        <v>167</v>
      </c>
      <c r="B30" s="145" t="s">
        <v>168</v>
      </c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</row>
    <row r="31" spans="1:17" x14ac:dyDescent="0.35">
      <c r="A31" s="145"/>
      <c r="B31" s="145"/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</row>
  </sheetData>
  <mergeCells count="53">
    <mergeCell ref="A26:B26"/>
    <mergeCell ref="A1:M1"/>
    <mergeCell ref="P7:P8"/>
    <mergeCell ref="P11:P13"/>
    <mergeCell ref="P15:Q15"/>
    <mergeCell ref="P1:Q1"/>
    <mergeCell ref="C19:D19"/>
    <mergeCell ref="G19:H19"/>
    <mergeCell ref="I19:J19"/>
    <mergeCell ref="C20:D20"/>
    <mergeCell ref="H20:J20"/>
    <mergeCell ref="A21:A24"/>
    <mergeCell ref="B21:M21"/>
    <mergeCell ref="B22:M22"/>
    <mergeCell ref="B23:M23"/>
    <mergeCell ref="B24:M24"/>
    <mergeCell ref="I16:J16"/>
    <mergeCell ref="C17:D17"/>
    <mergeCell ref="G17:H17"/>
    <mergeCell ref="I17:J17"/>
    <mergeCell ref="C18:D18"/>
    <mergeCell ref="G18:H18"/>
    <mergeCell ref="I18:J18"/>
    <mergeCell ref="B9:I9"/>
    <mergeCell ref="J9:K9"/>
    <mergeCell ref="G12:H12"/>
    <mergeCell ref="I12:J12"/>
    <mergeCell ref="C13:D13"/>
    <mergeCell ref="G13:H13"/>
    <mergeCell ref="I13:J13"/>
    <mergeCell ref="A10:A19"/>
    <mergeCell ref="B10:E10"/>
    <mergeCell ref="F10:J10"/>
    <mergeCell ref="K10:M10"/>
    <mergeCell ref="B11:C11"/>
    <mergeCell ref="G11:H11"/>
    <mergeCell ref="I11:J11"/>
    <mergeCell ref="C12:D12"/>
    <mergeCell ref="C14:D14"/>
    <mergeCell ref="G14:H14"/>
    <mergeCell ref="I14:J14"/>
    <mergeCell ref="C15:D15"/>
    <mergeCell ref="G15:H15"/>
    <mergeCell ref="I15:J15"/>
    <mergeCell ref="C16:D16"/>
    <mergeCell ref="G16:H16"/>
    <mergeCell ref="B3:M3"/>
    <mergeCell ref="B4:M4"/>
    <mergeCell ref="B5:M5"/>
    <mergeCell ref="B6:M6"/>
    <mergeCell ref="A7:A8"/>
    <mergeCell ref="B7:M7"/>
    <mergeCell ref="B8:M8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C29FD-5B04-46E7-A10B-EF8FB08EBA6D}">
  <dimension ref="A1:R43"/>
  <sheetViews>
    <sheetView zoomScale="60" zoomScaleNormal="60" workbookViewId="0">
      <selection activeCell="A16" sqref="A16"/>
    </sheetView>
  </sheetViews>
  <sheetFormatPr baseColWidth="10" defaultRowHeight="14.5" x14ac:dyDescent="0.35"/>
  <cols>
    <col min="1" max="1" width="25.81640625" customWidth="1"/>
    <col min="6" max="6" width="13.08984375" customWidth="1"/>
    <col min="9" max="9" width="13.6328125" customWidth="1"/>
    <col min="12" max="12" width="14.6328125" customWidth="1"/>
    <col min="15" max="15" width="13.26953125" customWidth="1"/>
    <col min="18" max="18" width="13.26953125" customWidth="1"/>
  </cols>
  <sheetData>
    <row r="1" spans="1:18" ht="15" thickBot="1" x14ac:dyDescent="0.4">
      <c r="A1" s="178" t="s">
        <v>0</v>
      </c>
      <c r="B1" s="176" t="s">
        <v>1</v>
      </c>
      <c r="C1" s="177"/>
      <c r="D1" s="175" t="s">
        <v>2</v>
      </c>
      <c r="E1" s="176"/>
      <c r="F1" s="177"/>
      <c r="G1" s="175" t="s">
        <v>3</v>
      </c>
      <c r="H1" s="176"/>
      <c r="I1" s="177"/>
      <c r="J1" s="175" t="s">
        <v>4</v>
      </c>
      <c r="K1" s="176"/>
      <c r="L1" s="177"/>
      <c r="M1" s="175" t="s">
        <v>5</v>
      </c>
      <c r="N1" s="176"/>
      <c r="O1" s="177"/>
      <c r="P1" s="175" t="s">
        <v>6</v>
      </c>
      <c r="Q1" s="176"/>
      <c r="R1" s="177"/>
    </row>
    <row r="2" spans="1:18" ht="21.5" thickBot="1" x14ac:dyDescent="0.4">
      <c r="A2" s="179"/>
      <c r="B2" s="10" t="s">
        <v>48</v>
      </c>
      <c r="C2" s="38" t="s">
        <v>7</v>
      </c>
      <c r="D2" s="54" t="s">
        <v>48</v>
      </c>
      <c r="E2" s="12" t="s">
        <v>7</v>
      </c>
      <c r="F2" s="55" t="s">
        <v>115</v>
      </c>
      <c r="G2" s="54" t="s">
        <v>48</v>
      </c>
      <c r="H2" s="12" t="s">
        <v>7</v>
      </c>
      <c r="I2" s="55" t="s">
        <v>115</v>
      </c>
      <c r="J2" s="54" t="s">
        <v>48</v>
      </c>
      <c r="K2" s="12" t="s">
        <v>7</v>
      </c>
      <c r="L2" s="55" t="s">
        <v>115</v>
      </c>
      <c r="M2" s="54" t="s">
        <v>48</v>
      </c>
      <c r="N2" s="12" t="s">
        <v>7</v>
      </c>
      <c r="O2" s="55" t="s">
        <v>115</v>
      </c>
      <c r="P2" s="54" t="s">
        <v>48</v>
      </c>
      <c r="Q2" s="12" t="s">
        <v>7</v>
      </c>
      <c r="R2" s="55" t="s">
        <v>115</v>
      </c>
    </row>
    <row r="3" spans="1:18" x14ac:dyDescent="0.35">
      <c r="A3" s="74" t="s">
        <v>8</v>
      </c>
      <c r="B3" s="14">
        <v>0.96</v>
      </c>
      <c r="C3" s="39">
        <v>0.3</v>
      </c>
      <c r="D3" s="56">
        <v>0.87</v>
      </c>
      <c r="E3" s="16">
        <v>0.6</v>
      </c>
      <c r="F3" s="42">
        <v>-100</v>
      </c>
      <c r="G3" s="72">
        <v>0.94</v>
      </c>
      <c r="H3" s="14">
        <v>0.4</v>
      </c>
      <c r="I3" s="42">
        <v>-33.299999999999997</v>
      </c>
      <c r="J3" s="72">
        <v>0.94</v>
      </c>
      <c r="K3" s="14">
        <v>0.4</v>
      </c>
      <c r="L3" s="42">
        <v>-33.299999999999997</v>
      </c>
      <c r="M3" s="72">
        <v>0.95</v>
      </c>
      <c r="N3" s="14">
        <v>0.4</v>
      </c>
      <c r="O3" s="42">
        <v>-33.299999999999997</v>
      </c>
      <c r="P3" s="72">
        <v>0.94</v>
      </c>
      <c r="Q3" s="14">
        <v>0.4</v>
      </c>
      <c r="R3" s="42">
        <v>-33.299999999999997</v>
      </c>
    </row>
    <row r="4" spans="1:18" x14ac:dyDescent="0.35">
      <c r="A4" s="74" t="s">
        <v>9</v>
      </c>
      <c r="B4" s="14">
        <v>0.93</v>
      </c>
      <c r="C4" s="39">
        <v>1.2</v>
      </c>
      <c r="D4" s="57">
        <v>0.77</v>
      </c>
      <c r="E4" s="17">
        <v>2</v>
      </c>
      <c r="F4" s="42">
        <v>-66.7</v>
      </c>
      <c r="G4" s="56">
        <v>0.87</v>
      </c>
      <c r="H4" s="16">
        <v>1.5</v>
      </c>
      <c r="I4" s="42">
        <v>-25</v>
      </c>
      <c r="J4" s="72">
        <v>0.94</v>
      </c>
      <c r="K4" s="14">
        <v>1</v>
      </c>
      <c r="L4" s="60">
        <v>16.7</v>
      </c>
      <c r="M4" s="72">
        <v>0.93</v>
      </c>
      <c r="N4" s="14">
        <v>1.1000000000000001</v>
      </c>
      <c r="O4" s="60">
        <v>8.3000000000000007</v>
      </c>
      <c r="P4" s="72">
        <v>0.91</v>
      </c>
      <c r="Q4" s="14">
        <v>1.3</v>
      </c>
      <c r="R4" s="42">
        <v>-8.3000000000000007</v>
      </c>
    </row>
    <row r="5" spans="1:18" ht="15" thickBot="1" x14ac:dyDescent="0.4">
      <c r="A5" s="75" t="s">
        <v>10</v>
      </c>
      <c r="B5" s="1">
        <v>0.03</v>
      </c>
      <c r="C5" s="40">
        <v>7</v>
      </c>
      <c r="D5" s="58">
        <v>-0.05</v>
      </c>
      <c r="E5" s="1">
        <v>8</v>
      </c>
      <c r="F5" s="40">
        <v>-14.3</v>
      </c>
      <c r="G5" s="58">
        <v>-0.03</v>
      </c>
      <c r="H5" s="1">
        <v>8</v>
      </c>
      <c r="I5" s="40">
        <v>-14.3</v>
      </c>
      <c r="J5" s="58">
        <v>-0.01</v>
      </c>
      <c r="K5" s="1">
        <v>8</v>
      </c>
      <c r="L5" s="40">
        <v>-14.3</v>
      </c>
      <c r="M5" s="58">
        <v>0.41</v>
      </c>
      <c r="N5" s="1">
        <v>6</v>
      </c>
      <c r="O5" s="71">
        <v>14.3</v>
      </c>
      <c r="P5" s="58">
        <v>0.1</v>
      </c>
      <c r="Q5" s="1">
        <v>7</v>
      </c>
      <c r="R5" s="40">
        <v>0</v>
      </c>
    </row>
    <row r="6" spans="1:18" x14ac:dyDescent="0.35">
      <c r="A6" s="76" t="s">
        <v>11</v>
      </c>
      <c r="B6" s="16">
        <v>0.86</v>
      </c>
      <c r="C6" s="41">
        <v>0.6</v>
      </c>
      <c r="D6" s="56">
        <v>0.83</v>
      </c>
      <c r="E6" s="16">
        <v>0.68</v>
      </c>
      <c r="F6" s="42">
        <v>-13.3</v>
      </c>
      <c r="G6" s="56">
        <v>0.87</v>
      </c>
      <c r="H6" s="16">
        <v>0.6</v>
      </c>
      <c r="I6" s="42">
        <v>0</v>
      </c>
      <c r="J6" s="56">
        <v>0.88</v>
      </c>
      <c r="K6" s="16">
        <v>0.56999999999999995</v>
      </c>
      <c r="L6" s="60">
        <v>5</v>
      </c>
      <c r="M6" s="56">
        <v>0.89</v>
      </c>
      <c r="N6" s="16">
        <v>0.53</v>
      </c>
      <c r="O6" s="60">
        <v>11.7</v>
      </c>
      <c r="P6" s="56">
        <v>0.89</v>
      </c>
      <c r="Q6" s="16">
        <v>0.54</v>
      </c>
      <c r="R6" s="60">
        <v>10</v>
      </c>
    </row>
    <row r="7" spans="1:18" x14ac:dyDescent="0.35">
      <c r="A7" s="74" t="s">
        <v>183</v>
      </c>
      <c r="B7" s="15">
        <v>0.2</v>
      </c>
      <c r="C7" s="42">
        <v>1.88</v>
      </c>
      <c r="D7" s="59">
        <v>0.31</v>
      </c>
      <c r="E7" s="15">
        <v>1.74</v>
      </c>
      <c r="F7" s="60">
        <v>7.4</v>
      </c>
      <c r="G7" s="59">
        <v>0.32</v>
      </c>
      <c r="H7" s="15">
        <v>1.73</v>
      </c>
      <c r="I7" s="60">
        <v>8</v>
      </c>
      <c r="J7" s="59">
        <v>0.43</v>
      </c>
      <c r="K7" s="15">
        <v>1.59</v>
      </c>
      <c r="L7" s="60">
        <v>15.4</v>
      </c>
      <c r="M7" s="59">
        <v>0.39</v>
      </c>
      <c r="N7" s="15">
        <v>1.64</v>
      </c>
      <c r="O7" s="60">
        <v>12.8</v>
      </c>
      <c r="P7" s="59">
        <v>0.41</v>
      </c>
      <c r="Q7" s="15">
        <v>1.61</v>
      </c>
      <c r="R7" s="60">
        <v>14.4</v>
      </c>
    </row>
    <row r="8" spans="1:18" x14ac:dyDescent="0.35">
      <c r="A8" s="74" t="s">
        <v>184</v>
      </c>
      <c r="B8" s="14">
        <v>0.9</v>
      </c>
      <c r="C8" s="39">
        <v>3.41</v>
      </c>
      <c r="D8" s="56">
        <v>0.82</v>
      </c>
      <c r="E8" s="16">
        <v>4.62</v>
      </c>
      <c r="F8" s="42">
        <v>-35.5</v>
      </c>
      <c r="G8" s="72">
        <v>0.9</v>
      </c>
      <c r="H8" s="14">
        <v>3.45</v>
      </c>
      <c r="I8" s="42">
        <v>-1.2</v>
      </c>
      <c r="J8" s="72">
        <v>0.92</v>
      </c>
      <c r="K8" s="14">
        <v>3.07</v>
      </c>
      <c r="L8" s="60">
        <v>10</v>
      </c>
      <c r="M8" s="72">
        <v>0.92</v>
      </c>
      <c r="N8" s="14">
        <v>3.04</v>
      </c>
      <c r="O8" s="60">
        <v>10.9</v>
      </c>
      <c r="P8" s="72">
        <v>0.93</v>
      </c>
      <c r="Q8" s="14">
        <v>2.92</v>
      </c>
      <c r="R8" s="60">
        <v>14.4</v>
      </c>
    </row>
    <row r="9" spans="1:18" x14ac:dyDescent="0.35">
      <c r="A9" s="74" t="s">
        <v>185</v>
      </c>
      <c r="B9" s="17">
        <v>0.79</v>
      </c>
      <c r="C9" s="43">
        <v>2.0299999999999998</v>
      </c>
      <c r="D9" s="61">
        <v>0.67</v>
      </c>
      <c r="E9" s="20">
        <v>2.5499999999999998</v>
      </c>
      <c r="F9" s="42">
        <v>-25.6</v>
      </c>
      <c r="G9" s="57">
        <v>0.73</v>
      </c>
      <c r="H9" s="17">
        <v>2.31</v>
      </c>
      <c r="I9" s="42">
        <v>-13.8</v>
      </c>
      <c r="J9" s="57">
        <v>0.75</v>
      </c>
      <c r="K9" s="17">
        <v>2.21</v>
      </c>
      <c r="L9" s="42">
        <v>-8.9</v>
      </c>
      <c r="M9" s="57">
        <v>0.79</v>
      </c>
      <c r="N9" s="17">
        <v>2.02</v>
      </c>
      <c r="O9" s="42">
        <v>0.5</v>
      </c>
      <c r="P9" s="57">
        <v>0.75</v>
      </c>
      <c r="Q9" s="17">
        <v>2.19</v>
      </c>
      <c r="R9" s="42">
        <v>-7.9</v>
      </c>
    </row>
    <row r="10" spans="1:18" ht="15" thickBot="1" x14ac:dyDescent="0.4">
      <c r="A10" s="75" t="s">
        <v>186</v>
      </c>
      <c r="B10" s="1">
        <v>0.47</v>
      </c>
      <c r="C10" s="40">
        <v>0.14000000000000001</v>
      </c>
      <c r="D10" s="58">
        <v>0.19</v>
      </c>
      <c r="E10" s="1">
        <v>0.17</v>
      </c>
      <c r="F10" s="40">
        <v>-21.4</v>
      </c>
      <c r="G10" s="58">
        <v>0.15</v>
      </c>
      <c r="H10" s="1">
        <v>0.17</v>
      </c>
      <c r="I10" s="40">
        <v>-21.4</v>
      </c>
      <c r="J10" s="58">
        <v>0.21</v>
      </c>
      <c r="K10" s="1">
        <v>0.17</v>
      </c>
      <c r="L10" s="40">
        <v>-21.4</v>
      </c>
      <c r="M10" s="58">
        <v>0.25</v>
      </c>
      <c r="N10" s="1">
        <v>0.16</v>
      </c>
      <c r="O10" s="40">
        <v>-14.3</v>
      </c>
      <c r="P10" s="58">
        <v>0.18</v>
      </c>
      <c r="Q10" s="1">
        <v>0.17</v>
      </c>
      <c r="R10" s="40">
        <v>-21.4</v>
      </c>
    </row>
    <row r="11" spans="1:18" x14ac:dyDescent="0.35">
      <c r="A11" s="76" t="s">
        <v>12</v>
      </c>
      <c r="B11" s="14">
        <v>0.94</v>
      </c>
      <c r="C11" s="39">
        <v>0.37</v>
      </c>
      <c r="D11" s="56">
        <v>0.81</v>
      </c>
      <c r="E11" s="16">
        <v>0.67</v>
      </c>
      <c r="F11" s="42">
        <v>-81.099999999999994</v>
      </c>
      <c r="G11" s="56">
        <v>0.89</v>
      </c>
      <c r="H11" s="16">
        <v>0.5</v>
      </c>
      <c r="I11" s="42">
        <v>-35.1</v>
      </c>
      <c r="J11" s="72">
        <v>0.94</v>
      </c>
      <c r="K11" s="14">
        <v>0.37</v>
      </c>
      <c r="L11" s="42">
        <v>0</v>
      </c>
      <c r="M11" s="72">
        <v>0.95</v>
      </c>
      <c r="N11" s="14">
        <v>0.33</v>
      </c>
      <c r="O11" s="60">
        <v>10.8</v>
      </c>
      <c r="P11" s="72">
        <v>0.92</v>
      </c>
      <c r="Q11" s="14">
        <v>0.43</v>
      </c>
      <c r="R11" s="42">
        <v>-16.2</v>
      </c>
    </row>
    <row r="12" spans="1:18" x14ac:dyDescent="0.35">
      <c r="A12" s="74" t="s">
        <v>13</v>
      </c>
      <c r="B12" s="16">
        <v>0.85</v>
      </c>
      <c r="C12" s="41">
        <v>4.32</v>
      </c>
      <c r="D12" s="57">
        <v>0.74</v>
      </c>
      <c r="E12" s="17">
        <v>5.63</v>
      </c>
      <c r="F12" s="42">
        <v>-30.3</v>
      </c>
      <c r="G12" s="56">
        <v>0.84</v>
      </c>
      <c r="H12" s="16">
        <v>4.37</v>
      </c>
      <c r="I12" s="42">
        <v>-1.2</v>
      </c>
      <c r="J12" s="56">
        <v>0.88</v>
      </c>
      <c r="K12" s="16">
        <v>3.87</v>
      </c>
      <c r="L12" s="60">
        <v>10.4</v>
      </c>
      <c r="M12" s="56">
        <v>0.88</v>
      </c>
      <c r="N12" s="16">
        <v>3.84</v>
      </c>
      <c r="O12" s="60">
        <v>11.1</v>
      </c>
      <c r="P12" s="56">
        <v>0.86</v>
      </c>
      <c r="Q12" s="16">
        <v>4.07</v>
      </c>
      <c r="R12" s="60">
        <v>5.8</v>
      </c>
    </row>
    <row r="13" spans="1:18" x14ac:dyDescent="0.35">
      <c r="A13" s="74" t="s">
        <v>14</v>
      </c>
      <c r="B13" s="17">
        <v>0.72</v>
      </c>
      <c r="C13" s="43">
        <v>3</v>
      </c>
      <c r="D13" s="57">
        <v>0.7</v>
      </c>
      <c r="E13" s="17">
        <v>3.09</v>
      </c>
      <c r="F13" s="42">
        <v>-3</v>
      </c>
      <c r="G13" s="57">
        <v>0.77</v>
      </c>
      <c r="H13" s="17">
        <v>2.71</v>
      </c>
      <c r="I13" s="60">
        <v>9.6999999999999993</v>
      </c>
      <c r="J13" s="57">
        <v>0.75</v>
      </c>
      <c r="K13" s="17">
        <v>2.8</v>
      </c>
      <c r="L13" s="60">
        <v>6.7</v>
      </c>
      <c r="M13" s="57">
        <v>0.7</v>
      </c>
      <c r="N13" s="17">
        <v>3.07</v>
      </c>
      <c r="O13" s="42">
        <v>-2.2999999999999998</v>
      </c>
      <c r="P13" s="57">
        <v>0.72</v>
      </c>
      <c r="Q13" s="17">
        <v>2.98</v>
      </c>
      <c r="R13" s="42">
        <v>0.7</v>
      </c>
    </row>
    <row r="14" spans="1:18" x14ac:dyDescent="0.35">
      <c r="A14" s="74" t="s">
        <v>15</v>
      </c>
      <c r="B14" s="20">
        <v>0.69</v>
      </c>
      <c r="C14" s="44">
        <v>0.92</v>
      </c>
      <c r="D14" s="59">
        <v>0.55000000000000004</v>
      </c>
      <c r="E14" s="15">
        <v>1.1100000000000001</v>
      </c>
      <c r="F14" s="42">
        <v>-20.7</v>
      </c>
      <c r="G14" s="61">
        <v>0.68</v>
      </c>
      <c r="H14" s="20">
        <v>0.94</v>
      </c>
      <c r="I14" s="42">
        <v>-2.2000000000000002</v>
      </c>
      <c r="J14" s="57">
        <v>0.72</v>
      </c>
      <c r="K14" s="17">
        <v>0.88</v>
      </c>
      <c r="L14" s="42">
        <v>4.3</v>
      </c>
      <c r="M14" s="61">
        <v>0.63</v>
      </c>
      <c r="N14" s="20">
        <v>1</v>
      </c>
      <c r="O14" s="42">
        <v>-8.6999999999999993</v>
      </c>
      <c r="P14" s="57">
        <v>0.7</v>
      </c>
      <c r="Q14" s="17">
        <v>0.9</v>
      </c>
      <c r="R14" s="42">
        <v>2.2000000000000002</v>
      </c>
    </row>
    <row r="15" spans="1:18" ht="15" thickBot="1" x14ac:dyDescent="0.4">
      <c r="A15" s="75" t="s">
        <v>16</v>
      </c>
      <c r="B15" s="2">
        <v>0.72</v>
      </c>
      <c r="C15" s="45">
        <v>2.2000000000000002</v>
      </c>
      <c r="D15" s="62">
        <v>0.73</v>
      </c>
      <c r="E15" s="2">
        <v>2.16</v>
      </c>
      <c r="F15" s="40">
        <v>1.8</v>
      </c>
      <c r="G15" s="62">
        <v>0.78</v>
      </c>
      <c r="H15" s="2">
        <v>1.95</v>
      </c>
      <c r="I15" s="71">
        <v>11.4</v>
      </c>
      <c r="J15" s="62">
        <v>0.75</v>
      </c>
      <c r="K15" s="2">
        <v>2.09</v>
      </c>
      <c r="L15" s="71">
        <v>5</v>
      </c>
      <c r="M15" s="62">
        <v>0.7</v>
      </c>
      <c r="N15" s="2">
        <v>2.2599999999999998</v>
      </c>
      <c r="O15" s="40">
        <v>-2.7</v>
      </c>
      <c r="P15" s="62">
        <v>0.72</v>
      </c>
      <c r="Q15" s="2">
        <v>2.1800000000000002</v>
      </c>
      <c r="R15" s="40">
        <v>0.9</v>
      </c>
    </row>
    <row r="16" spans="1:18" ht="15" thickBot="1" x14ac:dyDescent="0.4">
      <c r="A16" s="75" t="s">
        <v>17</v>
      </c>
      <c r="B16" s="2">
        <v>0.72</v>
      </c>
      <c r="C16" s="45">
        <v>44</v>
      </c>
      <c r="D16" s="63">
        <v>0.64</v>
      </c>
      <c r="E16" s="3">
        <v>49</v>
      </c>
      <c r="F16" s="40">
        <v>-11.4</v>
      </c>
      <c r="G16" s="58">
        <v>0.57999999999999996</v>
      </c>
      <c r="H16" s="1">
        <v>53</v>
      </c>
      <c r="I16" s="40">
        <v>-20.5</v>
      </c>
      <c r="J16" s="58">
        <v>0.51</v>
      </c>
      <c r="K16" s="1">
        <v>58</v>
      </c>
      <c r="L16" s="40">
        <v>-31.8</v>
      </c>
      <c r="M16" s="58">
        <v>0.53</v>
      </c>
      <c r="N16" s="1">
        <v>56</v>
      </c>
      <c r="O16" s="40">
        <v>-27.3</v>
      </c>
      <c r="P16" s="58">
        <v>0.57999999999999996</v>
      </c>
      <c r="Q16" s="1">
        <v>53</v>
      </c>
      <c r="R16" s="40">
        <v>-20.5</v>
      </c>
    </row>
    <row r="17" spans="1:18" ht="15" thickBot="1" x14ac:dyDescent="0.4">
      <c r="A17" s="75" t="s">
        <v>18</v>
      </c>
      <c r="B17" s="4">
        <v>0.87</v>
      </c>
      <c r="C17" s="46">
        <v>0.18</v>
      </c>
      <c r="D17" s="63">
        <v>0.69</v>
      </c>
      <c r="E17" s="3">
        <v>0.28000000000000003</v>
      </c>
      <c r="F17" s="40">
        <v>-55.6</v>
      </c>
      <c r="G17" s="62">
        <v>0.73</v>
      </c>
      <c r="H17" s="2">
        <v>0.26</v>
      </c>
      <c r="I17" s="40">
        <v>-44.4</v>
      </c>
      <c r="J17" s="73">
        <v>0.81</v>
      </c>
      <c r="K17" s="4">
        <v>0.22</v>
      </c>
      <c r="L17" s="40">
        <v>-22.2</v>
      </c>
      <c r="M17" s="62">
        <v>0.73</v>
      </c>
      <c r="N17" s="2">
        <v>0.26</v>
      </c>
      <c r="O17" s="40">
        <v>-44.4</v>
      </c>
      <c r="P17" s="62">
        <v>0.77</v>
      </c>
      <c r="Q17" s="2">
        <v>0.24</v>
      </c>
      <c r="R17" s="40">
        <v>-33.299999999999997</v>
      </c>
    </row>
    <row r="18" spans="1:18" x14ac:dyDescent="0.35">
      <c r="A18" s="77" t="s">
        <v>19</v>
      </c>
      <c r="B18" s="20">
        <v>0.66</v>
      </c>
      <c r="C18" s="44">
        <v>2</v>
      </c>
      <c r="D18" s="57">
        <v>0.76</v>
      </c>
      <c r="E18" s="17">
        <v>1.7</v>
      </c>
      <c r="F18" s="60">
        <v>15</v>
      </c>
      <c r="G18" s="57">
        <v>0.71</v>
      </c>
      <c r="H18" s="17">
        <v>1.8</v>
      </c>
      <c r="I18" s="60">
        <v>10</v>
      </c>
      <c r="J18" s="61">
        <v>0.65</v>
      </c>
      <c r="K18" s="20">
        <v>2</v>
      </c>
      <c r="L18" s="42">
        <v>0</v>
      </c>
      <c r="M18" s="59">
        <v>0.56000000000000005</v>
      </c>
      <c r="N18" s="15">
        <v>2.2000000000000002</v>
      </c>
      <c r="O18" s="42">
        <v>-10</v>
      </c>
      <c r="P18" s="59">
        <v>0.59</v>
      </c>
      <c r="Q18" s="15">
        <v>2.2000000000000002</v>
      </c>
      <c r="R18" s="42">
        <v>-10</v>
      </c>
    </row>
    <row r="19" spans="1:18" x14ac:dyDescent="0.35">
      <c r="A19" s="77" t="s">
        <v>20</v>
      </c>
      <c r="B19" s="17">
        <v>0.73</v>
      </c>
      <c r="C19" s="43">
        <v>2.7</v>
      </c>
      <c r="D19" s="61">
        <v>0.67</v>
      </c>
      <c r="E19" s="20">
        <v>3</v>
      </c>
      <c r="F19" s="42">
        <v>-11.1</v>
      </c>
      <c r="G19" s="59">
        <v>0.57999999999999996</v>
      </c>
      <c r="H19" s="15">
        <v>3.4</v>
      </c>
      <c r="I19" s="42">
        <v>-25.9</v>
      </c>
      <c r="J19" s="57">
        <v>0.77</v>
      </c>
      <c r="K19" s="17">
        <v>2.5</v>
      </c>
      <c r="L19" s="60">
        <v>7.4</v>
      </c>
      <c r="M19" s="61">
        <v>0.65</v>
      </c>
      <c r="N19" s="20">
        <v>3.1</v>
      </c>
      <c r="O19" s="42">
        <v>-14.8</v>
      </c>
      <c r="P19" s="61">
        <v>0.65</v>
      </c>
      <c r="Q19" s="20">
        <v>3.1</v>
      </c>
      <c r="R19" s="42">
        <v>-14.8</v>
      </c>
    </row>
    <row r="20" spans="1:18" x14ac:dyDescent="0.35">
      <c r="A20" s="77" t="s">
        <v>21</v>
      </c>
      <c r="B20" s="20">
        <v>0.67</v>
      </c>
      <c r="C20" s="44">
        <v>7.9</v>
      </c>
      <c r="D20" s="61">
        <v>0.62</v>
      </c>
      <c r="E20" s="20">
        <v>8.5</v>
      </c>
      <c r="F20" s="42">
        <v>-7.6</v>
      </c>
      <c r="G20" s="61">
        <v>0.62</v>
      </c>
      <c r="H20" s="20">
        <v>8.4</v>
      </c>
      <c r="I20" s="42">
        <v>-6.3</v>
      </c>
      <c r="J20" s="59">
        <v>0.45</v>
      </c>
      <c r="K20" s="15">
        <v>10.1</v>
      </c>
      <c r="L20" s="42">
        <v>-27.8</v>
      </c>
      <c r="M20" s="59">
        <v>0.36</v>
      </c>
      <c r="N20" s="15">
        <v>10.9</v>
      </c>
      <c r="O20" s="42">
        <v>-38</v>
      </c>
      <c r="P20" s="59">
        <v>0.49</v>
      </c>
      <c r="Q20" s="15">
        <v>9.8000000000000007</v>
      </c>
      <c r="R20" s="42">
        <v>-24.1</v>
      </c>
    </row>
    <row r="21" spans="1:18" ht="15" thickBot="1" x14ac:dyDescent="0.4">
      <c r="A21" s="78" t="s">
        <v>22</v>
      </c>
      <c r="B21" s="3">
        <v>0.61</v>
      </c>
      <c r="C21" s="47">
        <v>3.9</v>
      </c>
      <c r="D21" s="64">
        <v>0.63</v>
      </c>
      <c r="E21" s="5">
        <v>3.8</v>
      </c>
      <c r="F21" s="40">
        <v>2.6</v>
      </c>
      <c r="G21" s="64">
        <v>0.6</v>
      </c>
      <c r="H21" s="5">
        <v>4</v>
      </c>
      <c r="I21" s="40">
        <v>-2.6</v>
      </c>
      <c r="J21" s="64">
        <v>0.68</v>
      </c>
      <c r="K21" s="5">
        <v>3.6</v>
      </c>
      <c r="L21" s="71">
        <v>7.7</v>
      </c>
      <c r="M21" s="58">
        <v>0.52</v>
      </c>
      <c r="N21" s="1">
        <v>4.3</v>
      </c>
      <c r="O21" s="40">
        <v>-10.3</v>
      </c>
      <c r="P21" s="58">
        <v>0.57999999999999996</v>
      </c>
      <c r="Q21" s="1">
        <v>4.0999999999999996</v>
      </c>
      <c r="R21" s="40">
        <v>-5.0999999999999996</v>
      </c>
    </row>
    <row r="22" spans="1:18" x14ac:dyDescent="0.35">
      <c r="A22" s="74" t="s">
        <v>23</v>
      </c>
      <c r="B22" s="16">
        <v>0.8</v>
      </c>
      <c r="C22" s="41">
        <v>0.91</v>
      </c>
      <c r="D22" s="61">
        <v>0.62</v>
      </c>
      <c r="E22" s="20">
        <v>1.26</v>
      </c>
      <c r="F22" s="42">
        <v>-38.5</v>
      </c>
      <c r="G22" s="59">
        <v>0.56000000000000005</v>
      </c>
      <c r="H22" s="15">
        <v>1.34</v>
      </c>
      <c r="I22" s="42">
        <v>-47.3</v>
      </c>
      <c r="J22" s="61">
        <v>0.64</v>
      </c>
      <c r="K22" s="20">
        <v>1.22</v>
      </c>
      <c r="L22" s="42">
        <v>-34.1</v>
      </c>
      <c r="M22" s="57">
        <v>0.71</v>
      </c>
      <c r="N22" s="17">
        <v>1.0900000000000001</v>
      </c>
      <c r="O22" s="42">
        <v>-19.8</v>
      </c>
      <c r="P22" s="57">
        <v>0.71</v>
      </c>
      <c r="Q22" s="17">
        <v>1.0900000000000001</v>
      </c>
      <c r="R22" s="42">
        <v>-19.8</v>
      </c>
    </row>
    <row r="23" spans="1:18" x14ac:dyDescent="0.35">
      <c r="A23" s="74" t="s">
        <v>24</v>
      </c>
      <c r="B23" s="17">
        <v>0.79</v>
      </c>
      <c r="C23" s="43">
        <v>1.2</v>
      </c>
      <c r="D23" s="57">
        <v>0.75</v>
      </c>
      <c r="E23" s="17">
        <v>1.3</v>
      </c>
      <c r="F23" s="42">
        <v>-8.3000000000000007</v>
      </c>
      <c r="G23" s="57">
        <v>0.74</v>
      </c>
      <c r="H23" s="17">
        <v>1.4</v>
      </c>
      <c r="I23" s="42">
        <v>-16.7</v>
      </c>
      <c r="J23" s="56">
        <v>0.83</v>
      </c>
      <c r="K23" s="16">
        <v>1.1000000000000001</v>
      </c>
      <c r="L23" s="60">
        <v>8.3000000000000007</v>
      </c>
      <c r="M23" s="57">
        <v>0.77</v>
      </c>
      <c r="N23" s="17">
        <v>1.3</v>
      </c>
      <c r="O23" s="42">
        <v>-8.3000000000000007</v>
      </c>
      <c r="P23" s="56">
        <v>0.81</v>
      </c>
      <c r="Q23" s="16">
        <v>1.2</v>
      </c>
      <c r="R23" s="42">
        <v>0</v>
      </c>
    </row>
    <row r="24" spans="1:18" x14ac:dyDescent="0.35">
      <c r="A24" s="74" t="s">
        <v>25</v>
      </c>
      <c r="B24" s="15">
        <v>0.59</v>
      </c>
      <c r="C24" s="42">
        <v>3.45</v>
      </c>
      <c r="D24" s="59">
        <v>0.59</v>
      </c>
      <c r="E24" s="15">
        <v>3.45</v>
      </c>
      <c r="F24" s="42">
        <v>0</v>
      </c>
      <c r="G24" s="59">
        <v>0.52</v>
      </c>
      <c r="H24" s="15">
        <v>3.74</v>
      </c>
      <c r="I24" s="42">
        <v>-8.4</v>
      </c>
      <c r="J24" s="59">
        <v>0.57999999999999996</v>
      </c>
      <c r="K24" s="15">
        <v>3.51</v>
      </c>
      <c r="L24" s="42">
        <v>-1.7</v>
      </c>
      <c r="M24" s="61">
        <v>0.62</v>
      </c>
      <c r="N24" s="20">
        <v>3.35</v>
      </c>
      <c r="O24" s="42">
        <v>2.9</v>
      </c>
      <c r="P24" s="61">
        <v>0.65</v>
      </c>
      <c r="Q24" s="20">
        <v>3.19</v>
      </c>
      <c r="R24" s="42">
        <v>7.5</v>
      </c>
    </row>
    <row r="25" spans="1:18" x14ac:dyDescent="0.35">
      <c r="A25" s="74" t="s">
        <v>26</v>
      </c>
      <c r="B25" s="17">
        <v>0.77</v>
      </c>
      <c r="C25" s="43">
        <v>14</v>
      </c>
      <c r="D25" s="57">
        <v>0.78</v>
      </c>
      <c r="E25" s="17">
        <v>13</v>
      </c>
      <c r="F25" s="60">
        <v>7.1</v>
      </c>
      <c r="G25" s="57">
        <v>0.7</v>
      </c>
      <c r="H25" s="17">
        <v>16</v>
      </c>
      <c r="I25" s="42">
        <v>-14.3</v>
      </c>
      <c r="J25" s="57">
        <v>0.79</v>
      </c>
      <c r="K25" s="17">
        <v>13</v>
      </c>
      <c r="L25" s="60">
        <v>7.1</v>
      </c>
      <c r="M25" s="57">
        <v>0.71</v>
      </c>
      <c r="N25" s="17">
        <v>15</v>
      </c>
      <c r="O25" s="42">
        <v>-7.1</v>
      </c>
      <c r="P25" s="57">
        <v>0.73</v>
      </c>
      <c r="Q25" s="17">
        <v>15</v>
      </c>
      <c r="R25" s="42">
        <v>-7.1</v>
      </c>
    </row>
    <row r="26" spans="1:18" ht="15" thickBot="1" x14ac:dyDescent="0.4">
      <c r="A26" s="75" t="s">
        <v>27</v>
      </c>
      <c r="B26" s="1">
        <v>0.53</v>
      </c>
      <c r="C26" s="40">
        <v>43</v>
      </c>
      <c r="D26" s="58">
        <v>0.52</v>
      </c>
      <c r="E26" s="1">
        <v>44</v>
      </c>
      <c r="F26" s="40">
        <v>-2.2999999999999998</v>
      </c>
      <c r="G26" s="58">
        <v>0.43</v>
      </c>
      <c r="H26" s="1">
        <v>47</v>
      </c>
      <c r="I26" s="40">
        <v>-9.3000000000000007</v>
      </c>
      <c r="J26" s="58">
        <v>0.49</v>
      </c>
      <c r="K26" s="1">
        <v>45</v>
      </c>
      <c r="L26" s="40">
        <v>-4.7</v>
      </c>
      <c r="M26" s="58">
        <v>0.54</v>
      </c>
      <c r="N26" s="1">
        <v>43</v>
      </c>
      <c r="O26" s="40">
        <v>0</v>
      </c>
      <c r="P26" s="58">
        <v>0.57999999999999996</v>
      </c>
      <c r="Q26" s="1">
        <v>41</v>
      </c>
      <c r="R26" s="40">
        <v>4.7</v>
      </c>
    </row>
    <row r="27" spans="1:18" x14ac:dyDescent="0.35">
      <c r="A27" s="74" t="s">
        <v>28</v>
      </c>
      <c r="B27" s="20">
        <v>0.67</v>
      </c>
      <c r="C27" s="44">
        <v>15</v>
      </c>
      <c r="D27" s="61">
        <v>0.64</v>
      </c>
      <c r="E27" s="20">
        <v>15</v>
      </c>
      <c r="F27" s="42">
        <v>0</v>
      </c>
      <c r="G27" s="57">
        <v>0.71</v>
      </c>
      <c r="H27" s="17">
        <v>14</v>
      </c>
      <c r="I27" s="60">
        <v>6.7</v>
      </c>
      <c r="J27" s="61">
        <v>0.68</v>
      </c>
      <c r="K27" s="20">
        <v>14</v>
      </c>
      <c r="L27" s="60">
        <v>6.7</v>
      </c>
      <c r="M27" s="57">
        <v>0.7</v>
      </c>
      <c r="N27" s="17">
        <v>14</v>
      </c>
      <c r="O27" s="60">
        <v>6.7</v>
      </c>
      <c r="P27" s="61">
        <v>0.68</v>
      </c>
      <c r="Q27" s="20">
        <v>14</v>
      </c>
      <c r="R27" s="60">
        <v>6.7</v>
      </c>
    </row>
    <row r="28" spans="1:18" x14ac:dyDescent="0.35">
      <c r="A28" s="74" t="s">
        <v>29</v>
      </c>
      <c r="B28" s="15">
        <v>0.05</v>
      </c>
      <c r="C28" s="42">
        <v>43</v>
      </c>
      <c r="D28" s="59">
        <v>-0.06</v>
      </c>
      <c r="E28" s="15">
        <v>45</v>
      </c>
      <c r="F28" s="42">
        <v>-4.7</v>
      </c>
      <c r="G28" s="59">
        <v>0.06</v>
      </c>
      <c r="H28" s="15">
        <v>42</v>
      </c>
      <c r="I28" s="42">
        <v>2.2999999999999998</v>
      </c>
      <c r="J28" s="59">
        <v>0.15</v>
      </c>
      <c r="K28" s="15">
        <v>40</v>
      </c>
      <c r="L28" s="60">
        <v>7</v>
      </c>
      <c r="M28" s="59">
        <v>-0.05</v>
      </c>
      <c r="N28" s="15">
        <v>45</v>
      </c>
      <c r="O28" s="42">
        <v>-4.7</v>
      </c>
      <c r="P28" s="59">
        <v>0.04</v>
      </c>
      <c r="Q28" s="15">
        <v>43</v>
      </c>
      <c r="R28" s="42">
        <v>0</v>
      </c>
    </row>
    <row r="29" spans="1:18" x14ac:dyDescent="0.35">
      <c r="A29" s="74" t="s">
        <v>30</v>
      </c>
      <c r="B29" s="17">
        <v>0.75</v>
      </c>
      <c r="C29" s="43">
        <v>12</v>
      </c>
      <c r="D29" s="61">
        <v>0.67</v>
      </c>
      <c r="E29" s="20">
        <v>14</v>
      </c>
      <c r="F29" s="42">
        <v>-16.7</v>
      </c>
      <c r="G29" s="57">
        <v>0.74</v>
      </c>
      <c r="H29" s="17">
        <v>13</v>
      </c>
      <c r="I29" s="42">
        <v>-8.3000000000000007</v>
      </c>
      <c r="J29" s="57">
        <v>0.74</v>
      </c>
      <c r="K29" s="17">
        <v>13</v>
      </c>
      <c r="L29" s="42">
        <v>-8.3000000000000007</v>
      </c>
      <c r="M29" s="57">
        <v>0.75</v>
      </c>
      <c r="N29" s="17">
        <v>12</v>
      </c>
      <c r="O29" s="42">
        <v>0</v>
      </c>
      <c r="P29" s="57">
        <v>0.76</v>
      </c>
      <c r="Q29" s="17">
        <v>12</v>
      </c>
      <c r="R29" s="42">
        <v>0</v>
      </c>
    </row>
    <row r="30" spans="1:18" x14ac:dyDescent="0.35">
      <c r="A30" s="77" t="s">
        <v>31</v>
      </c>
      <c r="B30" s="22">
        <v>0.35</v>
      </c>
      <c r="C30" s="48">
        <v>58</v>
      </c>
      <c r="D30" s="65">
        <v>0.21</v>
      </c>
      <c r="E30" s="22">
        <v>64</v>
      </c>
      <c r="F30" s="42">
        <v>-10.3</v>
      </c>
      <c r="G30" s="65">
        <v>0.37</v>
      </c>
      <c r="H30" s="22">
        <v>57</v>
      </c>
      <c r="I30" s="42">
        <v>1.7</v>
      </c>
      <c r="J30" s="65">
        <v>0.41</v>
      </c>
      <c r="K30" s="22">
        <v>55</v>
      </c>
      <c r="L30" s="60">
        <v>5.2</v>
      </c>
      <c r="M30" s="65">
        <v>0.23</v>
      </c>
      <c r="N30" s="22">
        <v>63</v>
      </c>
      <c r="O30" s="42">
        <v>-8.6</v>
      </c>
      <c r="P30" s="65">
        <v>0.28000000000000003</v>
      </c>
      <c r="Q30" s="22">
        <v>61</v>
      </c>
      <c r="R30" s="42">
        <v>-5.2</v>
      </c>
    </row>
    <row r="31" spans="1:18" x14ac:dyDescent="0.35">
      <c r="A31" s="77" t="s">
        <v>32</v>
      </c>
      <c r="B31" s="22">
        <v>0.28999999999999998</v>
      </c>
      <c r="C31" s="48">
        <v>0.4</v>
      </c>
      <c r="D31" s="65">
        <v>0.22</v>
      </c>
      <c r="E31" s="22">
        <v>0.4</v>
      </c>
      <c r="F31" s="42">
        <v>0</v>
      </c>
      <c r="G31" s="65">
        <v>0.3</v>
      </c>
      <c r="H31" s="22">
        <v>0.4</v>
      </c>
      <c r="I31" s="42">
        <v>0</v>
      </c>
      <c r="J31" s="65">
        <v>0.37</v>
      </c>
      <c r="K31" s="22">
        <v>0.4</v>
      </c>
      <c r="L31" s="42">
        <v>0</v>
      </c>
      <c r="M31" s="65">
        <v>0.24</v>
      </c>
      <c r="N31" s="22">
        <v>0.4</v>
      </c>
      <c r="O31" s="42">
        <v>0</v>
      </c>
      <c r="P31" s="65">
        <v>0.39</v>
      </c>
      <c r="Q31" s="22">
        <v>0.4</v>
      </c>
      <c r="R31" s="42">
        <v>0</v>
      </c>
    </row>
    <row r="32" spans="1:18" ht="28.5" customHeight="1" thickBot="1" x14ac:dyDescent="0.4">
      <c r="A32" s="78" t="s">
        <v>33</v>
      </c>
      <c r="B32" s="6">
        <v>7.0000000000000007E-2</v>
      </c>
      <c r="C32" s="49">
        <v>0.5</v>
      </c>
      <c r="D32" s="66">
        <v>-0.04</v>
      </c>
      <c r="E32" s="6">
        <v>0.5</v>
      </c>
      <c r="F32" s="40">
        <v>0</v>
      </c>
      <c r="G32" s="66">
        <v>0.12</v>
      </c>
      <c r="H32" s="6">
        <v>0.5</v>
      </c>
      <c r="I32" s="40">
        <v>0</v>
      </c>
      <c r="J32" s="66">
        <v>0.21</v>
      </c>
      <c r="K32" s="6">
        <v>0.5</v>
      </c>
      <c r="L32" s="40">
        <v>0</v>
      </c>
      <c r="M32" s="66">
        <v>-0.06</v>
      </c>
      <c r="N32" s="6">
        <v>0.5</v>
      </c>
      <c r="O32" s="40">
        <v>0</v>
      </c>
      <c r="P32" s="66">
        <v>0.09</v>
      </c>
      <c r="Q32" s="6">
        <v>0.5</v>
      </c>
      <c r="R32" s="40">
        <v>0</v>
      </c>
    </row>
    <row r="33" spans="1:18" x14ac:dyDescent="0.35">
      <c r="A33" s="77" t="s">
        <v>34</v>
      </c>
      <c r="B33" s="19">
        <v>0.81</v>
      </c>
      <c r="C33" s="50">
        <v>190</v>
      </c>
      <c r="D33" s="67">
        <v>0.8</v>
      </c>
      <c r="E33" s="19">
        <v>197</v>
      </c>
      <c r="F33" s="42">
        <v>-3.7</v>
      </c>
      <c r="G33" s="67">
        <v>0.81</v>
      </c>
      <c r="H33" s="19">
        <v>192</v>
      </c>
      <c r="I33" s="42">
        <v>-1.1000000000000001</v>
      </c>
      <c r="J33" s="67">
        <v>0.82</v>
      </c>
      <c r="K33" s="19">
        <v>187</v>
      </c>
      <c r="L33" s="42">
        <v>1.6</v>
      </c>
      <c r="M33" s="67">
        <v>0.81</v>
      </c>
      <c r="N33" s="19">
        <v>190</v>
      </c>
      <c r="O33" s="42">
        <v>0</v>
      </c>
      <c r="P33" s="67">
        <v>0.81</v>
      </c>
      <c r="Q33" s="19">
        <v>192</v>
      </c>
      <c r="R33" s="42">
        <v>-1.1000000000000001</v>
      </c>
    </row>
    <row r="34" spans="1:18" x14ac:dyDescent="0.35">
      <c r="A34" s="77" t="s">
        <v>35</v>
      </c>
      <c r="B34" s="23">
        <v>0.68</v>
      </c>
      <c r="C34" s="51">
        <v>10</v>
      </c>
      <c r="D34" s="68">
        <v>0.73</v>
      </c>
      <c r="E34" s="21">
        <v>9</v>
      </c>
      <c r="F34" s="60">
        <v>10</v>
      </c>
      <c r="G34" s="68">
        <v>0.7</v>
      </c>
      <c r="H34" s="21">
        <v>10</v>
      </c>
      <c r="I34" s="42">
        <v>0</v>
      </c>
      <c r="J34" s="69">
        <v>0.69</v>
      </c>
      <c r="K34" s="23">
        <v>10</v>
      </c>
      <c r="L34" s="42">
        <v>0</v>
      </c>
      <c r="M34" s="68">
        <v>0.77</v>
      </c>
      <c r="N34" s="21">
        <v>9</v>
      </c>
      <c r="O34" s="60">
        <v>10</v>
      </c>
      <c r="P34" s="69">
        <v>0.62</v>
      </c>
      <c r="Q34" s="23">
        <v>11</v>
      </c>
      <c r="R34" s="42">
        <v>-10</v>
      </c>
    </row>
    <row r="35" spans="1:18" x14ac:dyDescent="0.35">
      <c r="A35" s="77" t="s">
        <v>36</v>
      </c>
      <c r="B35" s="22">
        <v>0.45</v>
      </c>
      <c r="C35" s="48">
        <v>17</v>
      </c>
      <c r="D35" s="65">
        <v>0.54</v>
      </c>
      <c r="E35" s="22">
        <v>16</v>
      </c>
      <c r="F35" s="60">
        <v>5.9</v>
      </c>
      <c r="G35" s="65">
        <v>0.46</v>
      </c>
      <c r="H35" s="22">
        <v>17</v>
      </c>
      <c r="I35" s="42">
        <v>0</v>
      </c>
      <c r="J35" s="65">
        <v>0.52</v>
      </c>
      <c r="K35" s="22">
        <v>16</v>
      </c>
      <c r="L35" s="60">
        <v>5.9</v>
      </c>
      <c r="M35" s="65">
        <v>0.56999999999999995</v>
      </c>
      <c r="N35" s="22">
        <v>15</v>
      </c>
      <c r="O35" s="60">
        <v>11.8</v>
      </c>
      <c r="P35" s="65">
        <v>0.42</v>
      </c>
      <c r="Q35" s="22">
        <v>18</v>
      </c>
      <c r="R35" s="42">
        <v>-5.9</v>
      </c>
    </row>
    <row r="36" spans="1:18" x14ac:dyDescent="0.35">
      <c r="A36" s="77" t="s">
        <v>37</v>
      </c>
      <c r="B36" s="22">
        <v>0.44</v>
      </c>
      <c r="C36" s="48">
        <v>2</v>
      </c>
      <c r="D36" s="65">
        <v>0.53</v>
      </c>
      <c r="E36" s="22">
        <v>1.9</v>
      </c>
      <c r="F36" s="60">
        <v>5</v>
      </c>
      <c r="G36" s="65">
        <v>0.44</v>
      </c>
      <c r="H36" s="22">
        <v>2</v>
      </c>
      <c r="I36" s="42">
        <v>0</v>
      </c>
      <c r="J36" s="65">
        <v>0.51</v>
      </c>
      <c r="K36" s="22">
        <v>1.9</v>
      </c>
      <c r="L36" s="60">
        <v>5</v>
      </c>
      <c r="M36" s="65">
        <v>0.53</v>
      </c>
      <c r="N36" s="22">
        <v>1.9</v>
      </c>
      <c r="O36" s="60">
        <v>5</v>
      </c>
      <c r="P36" s="65">
        <v>0.4</v>
      </c>
      <c r="Q36" s="22">
        <v>2.1</v>
      </c>
      <c r="R36" s="42">
        <v>-5</v>
      </c>
    </row>
    <row r="37" spans="1:18" x14ac:dyDescent="0.35">
      <c r="A37" s="77" t="s">
        <v>38</v>
      </c>
      <c r="B37" s="19">
        <v>0.87</v>
      </c>
      <c r="C37" s="50">
        <v>30</v>
      </c>
      <c r="D37" s="67">
        <v>0.81</v>
      </c>
      <c r="E37" s="19">
        <v>36</v>
      </c>
      <c r="F37" s="42">
        <v>-20</v>
      </c>
      <c r="G37" s="67">
        <v>0.82</v>
      </c>
      <c r="H37" s="19">
        <v>35</v>
      </c>
      <c r="I37" s="42">
        <v>-16.7</v>
      </c>
      <c r="J37" s="67">
        <v>0.86</v>
      </c>
      <c r="K37" s="19">
        <v>31</v>
      </c>
      <c r="L37" s="42">
        <v>-3.3</v>
      </c>
      <c r="M37" s="67">
        <v>0.86</v>
      </c>
      <c r="N37" s="19">
        <v>32</v>
      </c>
      <c r="O37" s="42">
        <v>-6.7</v>
      </c>
      <c r="P37" s="67">
        <v>0.84</v>
      </c>
      <c r="Q37" s="19">
        <v>33</v>
      </c>
      <c r="R37" s="42">
        <v>-10</v>
      </c>
    </row>
    <row r="38" spans="1:18" x14ac:dyDescent="0.35">
      <c r="A38" s="77" t="s">
        <v>39</v>
      </c>
      <c r="B38" s="22">
        <v>0.28000000000000003</v>
      </c>
      <c r="C38" s="48">
        <v>0.38</v>
      </c>
      <c r="D38" s="65">
        <v>0.37</v>
      </c>
      <c r="E38" s="22">
        <v>0.35</v>
      </c>
      <c r="F38" s="60">
        <v>7.9</v>
      </c>
      <c r="G38" s="65">
        <v>0.32</v>
      </c>
      <c r="H38" s="22">
        <v>0.36</v>
      </c>
      <c r="I38" s="60">
        <v>5.3</v>
      </c>
      <c r="J38" s="65">
        <v>0.46</v>
      </c>
      <c r="K38" s="22">
        <v>0.33</v>
      </c>
      <c r="L38" s="60">
        <v>13.2</v>
      </c>
      <c r="M38" s="65">
        <v>0.45</v>
      </c>
      <c r="N38" s="22">
        <v>0.33</v>
      </c>
      <c r="O38" s="60">
        <v>13.2</v>
      </c>
      <c r="P38" s="65">
        <v>0.24</v>
      </c>
      <c r="Q38" s="22">
        <v>0.39</v>
      </c>
      <c r="R38" s="42">
        <v>-2.6</v>
      </c>
    </row>
    <row r="39" spans="1:18" x14ac:dyDescent="0.35">
      <c r="A39" s="77" t="s">
        <v>40</v>
      </c>
      <c r="B39" s="21">
        <v>0.75</v>
      </c>
      <c r="C39" s="52">
        <v>2.9</v>
      </c>
      <c r="D39" s="69">
        <v>0.67</v>
      </c>
      <c r="E39" s="23">
        <v>3.3</v>
      </c>
      <c r="F39" s="42">
        <v>-13.8</v>
      </c>
      <c r="G39" s="68">
        <v>0.79</v>
      </c>
      <c r="H39" s="21">
        <v>2.6</v>
      </c>
      <c r="I39" s="60">
        <v>10.3</v>
      </c>
      <c r="J39" s="68">
        <v>0.74</v>
      </c>
      <c r="K39" s="21">
        <v>3</v>
      </c>
      <c r="L39" s="42">
        <v>-3.4</v>
      </c>
      <c r="M39" s="67">
        <v>0.82</v>
      </c>
      <c r="N39" s="19">
        <v>2.5</v>
      </c>
      <c r="O39" s="60">
        <v>13.8</v>
      </c>
      <c r="P39" s="68">
        <v>0.73</v>
      </c>
      <c r="Q39" s="21">
        <v>3</v>
      </c>
      <c r="R39" s="42">
        <v>-3.4</v>
      </c>
    </row>
    <row r="40" spans="1:18" x14ac:dyDescent="0.35">
      <c r="A40" s="77" t="s">
        <v>41</v>
      </c>
      <c r="B40" s="21">
        <v>0.78</v>
      </c>
      <c r="C40" s="52">
        <v>350</v>
      </c>
      <c r="D40" s="68">
        <v>0.77</v>
      </c>
      <c r="E40" s="21">
        <v>355</v>
      </c>
      <c r="F40" s="42">
        <v>-1.4</v>
      </c>
      <c r="G40" s="68">
        <v>0.75</v>
      </c>
      <c r="H40" s="21">
        <v>368</v>
      </c>
      <c r="I40" s="42">
        <v>-5.0999999999999996</v>
      </c>
      <c r="J40" s="67">
        <v>0.83</v>
      </c>
      <c r="K40" s="19">
        <v>309</v>
      </c>
      <c r="L40" s="60">
        <v>11.7</v>
      </c>
      <c r="M40" s="67">
        <v>0.81</v>
      </c>
      <c r="N40" s="19">
        <v>326</v>
      </c>
      <c r="O40" s="60">
        <v>6.9</v>
      </c>
      <c r="P40" s="68">
        <v>0.74</v>
      </c>
      <c r="Q40" s="21">
        <v>375</v>
      </c>
      <c r="R40" s="42">
        <v>-7.1</v>
      </c>
    </row>
    <row r="41" spans="1:18" x14ac:dyDescent="0.35">
      <c r="A41" s="77" t="s">
        <v>42</v>
      </c>
      <c r="B41" s="22">
        <v>0.44</v>
      </c>
      <c r="C41" s="48">
        <v>7.0000000000000007E-2</v>
      </c>
      <c r="D41" s="65">
        <v>0.42</v>
      </c>
      <c r="E41" s="22">
        <v>0.08</v>
      </c>
      <c r="F41" s="42">
        <v>-14.3</v>
      </c>
      <c r="G41" s="65">
        <v>0.53</v>
      </c>
      <c r="H41" s="22">
        <v>7.0000000000000007E-2</v>
      </c>
      <c r="I41" s="42">
        <v>0</v>
      </c>
      <c r="J41" s="65">
        <v>0.46</v>
      </c>
      <c r="K41" s="22">
        <v>7.0000000000000007E-2</v>
      </c>
      <c r="L41" s="42">
        <v>0</v>
      </c>
      <c r="M41" s="69">
        <v>0.67</v>
      </c>
      <c r="N41" s="23">
        <v>0.06</v>
      </c>
      <c r="O41" s="60">
        <v>14.3</v>
      </c>
      <c r="P41" s="65">
        <v>0.45</v>
      </c>
      <c r="Q41" s="22">
        <v>7.0000000000000007E-2</v>
      </c>
      <c r="R41" s="42">
        <v>0</v>
      </c>
    </row>
    <row r="42" spans="1:18" x14ac:dyDescent="0.35">
      <c r="A42" s="77" t="s">
        <v>43</v>
      </c>
      <c r="B42" s="21">
        <v>0.71</v>
      </c>
      <c r="C42" s="52">
        <v>0.26</v>
      </c>
      <c r="D42" s="69">
        <v>0.62</v>
      </c>
      <c r="E42" s="23">
        <v>0.3</v>
      </c>
      <c r="F42" s="42">
        <v>-15.4</v>
      </c>
      <c r="G42" s="68">
        <v>0.7</v>
      </c>
      <c r="H42" s="21">
        <v>0.27</v>
      </c>
      <c r="I42" s="42">
        <v>-3.8</v>
      </c>
      <c r="J42" s="68">
        <v>0.76</v>
      </c>
      <c r="K42" s="21">
        <v>0.24</v>
      </c>
      <c r="L42" s="60">
        <v>7.7</v>
      </c>
      <c r="M42" s="68">
        <v>0.79</v>
      </c>
      <c r="N42" s="21">
        <v>0.23</v>
      </c>
      <c r="O42" s="60">
        <v>11.5</v>
      </c>
      <c r="P42" s="69">
        <v>0.68</v>
      </c>
      <c r="Q42" s="23">
        <v>0.28000000000000003</v>
      </c>
      <c r="R42" s="42">
        <v>-7.7</v>
      </c>
    </row>
    <row r="43" spans="1:18" ht="15" thickBot="1" x14ac:dyDescent="0.4">
      <c r="A43" s="78" t="s">
        <v>44</v>
      </c>
      <c r="B43" s="5">
        <v>0.68</v>
      </c>
      <c r="C43" s="53">
        <v>0.39</v>
      </c>
      <c r="D43" s="70">
        <v>0.74</v>
      </c>
      <c r="E43" s="7">
        <v>0.35</v>
      </c>
      <c r="F43" s="71">
        <v>10.3</v>
      </c>
      <c r="G43" s="70">
        <v>0.73</v>
      </c>
      <c r="H43" s="7">
        <v>0.36</v>
      </c>
      <c r="I43" s="71">
        <v>7.7</v>
      </c>
      <c r="J43" s="70">
        <v>0.75</v>
      </c>
      <c r="K43" s="7">
        <v>0.35</v>
      </c>
      <c r="L43" s="71">
        <v>10.3</v>
      </c>
      <c r="M43" s="70">
        <v>0.79</v>
      </c>
      <c r="N43" s="7">
        <v>0.32</v>
      </c>
      <c r="O43" s="71">
        <v>17.899999999999999</v>
      </c>
      <c r="P43" s="64">
        <v>0.67</v>
      </c>
      <c r="Q43" s="5">
        <v>0.4</v>
      </c>
      <c r="R43" s="40">
        <v>-2.6</v>
      </c>
    </row>
  </sheetData>
  <mergeCells count="7">
    <mergeCell ref="P1:R1"/>
    <mergeCell ref="A1:A2"/>
    <mergeCell ref="B1:C1"/>
    <mergeCell ref="D1:F1"/>
    <mergeCell ref="G1:I1"/>
    <mergeCell ref="J1:L1"/>
    <mergeCell ref="M1:O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829E9-0DEA-4517-8BB8-810708BD7BFF}">
  <dimension ref="A1:L43"/>
  <sheetViews>
    <sheetView zoomScale="70" zoomScaleNormal="70" workbookViewId="0">
      <selection activeCell="A24" sqref="A24"/>
    </sheetView>
  </sheetViews>
  <sheetFormatPr baseColWidth="10" defaultRowHeight="14.5" x14ac:dyDescent="0.35"/>
  <cols>
    <col min="1" max="1" width="24.453125" customWidth="1"/>
    <col min="6" max="6" width="13.26953125" customWidth="1"/>
    <col min="9" max="9" width="13.36328125" customWidth="1"/>
    <col min="12" max="12" width="12.453125" customWidth="1"/>
  </cols>
  <sheetData>
    <row r="1" spans="1:12" ht="15" thickBot="1" x14ac:dyDescent="0.4">
      <c r="A1" s="178" t="s">
        <v>0</v>
      </c>
      <c r="B1" s="175" t="s">
        <v>1</v>
      </c>
      <c r="C1" s="177"/>
      <c r="D1" s="175" t="s">
        <v>45</v>
      </c>
      <c r="E1" s="176"/>
      <c r="F1" s="177"/>
      <c r="G1" s="175" t="s">
        <v>46</v>
      </c>
      <c r="H1" s="176"/>
      <c r="I1" s="177"/>
      <c r="J1" s="175" t="s">
        <v>47</v>
      </c>
      <c r="K1" s="176"/>
      <c r="L1" s="177"/>
    </row>
    <row r="2" spans="1:12" ht="21.5" thickBot="1" x14ac:dyDescent="0.4">
      <c r="A2" s="179"/>
      <c r="B2" s="54" t="s">
        <v>48</v>
      </c>
      <c r="C2" s="38" t="s">
        <v>7</v>
      </c>
      <c r="D2" s="54" t="s">
        <v>48</v>
      </c>
      <c r="E2" s="12" t="s">
        <v>7</v>
      </c>
      <c r="F2" s="55" t="s">
        <v>115</v>
      </c>
      <c r="G2" s="54" t="s">
        <v>48</v>
      </c>
      <c r="H2" s="12" t="s">
        <v>7</v>
      </c>
      <c r="I2" s="55" t="s">
        <v>115</v>
      </c>
      <c r="J2" s="54" t="s">
        <v>48</v>
      </c>
      <c r="K2" s="12" t="s">
        <v>7</v>
      </c>
      <c r="L2" s="55" t="s">
        <v>115</v>
      </c>
    </row>
    <row r="3" spans="1:12" x14ac:dyDescent="0.35">
      <c r="A3" s="74" t="s">
        <v>8</v>
      </c>
      <c r="B3" s="72">
        <v>0.96</v>
      </c>
      <c r="C3" s="39">
        <v>0.3</v>
      </c>
      <c r="D3" s="72">
        <v>0.96</v>
      </c>
      <c r="E3" s="14">
        <v>0.4</v>
      </c>
      <c r="F3" s="42">
        <v>-33.299999999999997</v>
      </c>
      <c r="G3" s="61">
        <v>0.65</v>
      </c>
      <c r="H3" s="20">
        <v>1</v>
      </c>
      <c r="I3" s="42">
        <v>-233.3</v>
      </c>
      <c r="J3" s="61">
        <v>0.68</v>
      </c>
      <c r="K3" s="20">
        <v>0.9</v>
      </c>
      <c r="L3" s="42">
        <v>-200</v>
      </c>
    </row>
    <row r="4" spans="1:12" x14ac:dyDescent="0.35">
      <c r="A4" s="74" t="s">
        <v>9</v>
      </c>
      <c r="B4" s="72">
        <v>0.93</v>
      </c>
      <c r="C4" s="39">
        <v>1.2</v>
      </c>
      <c r="D4" s="72">
        <v>0.92</v>
      </c>
      <c r="E4" s="14">
        <v>1.2</v>
      </c>
      <c r="F4" s="42">
        <v>0</v>
      </c>
      <c r="G4" s="57">
        <v>0.74</v>
      </c>
      <c r="H4" s="17">
        <v>2.2000000000000002</v>
      </c>
      <c r="I4" s="42">
        <v>-83.3</v>
      </c>
      <c r="J4" s="61">
        <v>0.69</v>
      </c>
      <c r="K4" s="20">
        <v>2.2999999999999998</v>
      </c>
      <c r="L4" s="42">
        <v>-91.7</v>
      </c>
    </row>
    <row r="5" spans="1:12" ht="15" thickBot="1" x14ac:dyDescent="0.4">
      <c r="A5" s="75" t="s">
        <v>10</v>
      </c>
      <c r="B5" s="58">
        <v>0.03</v>
      </c>
      <c r="C5" s="40">
        <v>7</v>
      </c>
      <c r="D5" s="58">
        <v>0.02</v>
      </c>
      <c r="E5" s="1">
        <v>7</v>
      </c>
      <c r="F5" s="40">
        <v>0</v>
      </c>
      <c r="G5" s="58">
        <v>0.33</v>
      </c>
      <c r="H5" s="1">
        <v>6</v>
      </c>
      <c r="I5" s="71">
        <v>14.3</v>
      </c>
      <c r="J5" s="58">
        <v>-0.03</v>
      </c>
      <c r="K5" s="1">
        <v>8</v>
      </c>
      <c r="L5" s="40">
        <v>-14.3</v>
      </c>
    </row>
    <row r="6" spans="1:12" x14ac:dyDescent="0.35">
      <c r="A6" s="76" t="s">
        <v>11</v>
      </c>
      <c r="B6" s="56">
        <v>0.86</v>
      </c>
      <c r="C6" s="41">
        <v>0.6</v>
      </c>
      <c r="D6" s="56">
        <v>0.88</v>
      </c>
      <c r="E6" s="16">
        <v>0.56999999999999995</v>
      </c>
      <c r="F6" s="60">
        <v>5</v>
      </c>
      <c r="G6" s="61">
        <v>0.63</v>
      </c>
      <c r="H6" s="20">
        <v>0.98</v>
      </c>
      <c r="I6" s="42">
        <v>-63.3</v>
      </c>
      <c r="J6" s="57">
        <v>0.74</v>
      </c>
      <c r="K6" s="17">
        <v>0.82</v>
      </c>
      <c r="L6" s="42">
        <v>-36.700000000000003</v>
      </c>
    </row>
    <row r="7" spans="1:12" x14ac:dyDescent="0.35">
      <c r="A7" s="74" t="s">
        <v>183</v>
      </c>
      <c r="B7" s="59">
        <v>0.2</v>
      </c>
      <c r="C7" s="42">
        <v>1.88</v>
      </c>
      <c r="D7" s="59">
        <v>0.35</v>
      </c>
      <c r="E7" s="15">
        <v>1.7</v>
      </c>
      <c r="F7" s="60">
        <v>9.6</v>
      </c>
      <c r="G7" s="59">
        <v>0.18</v>
      </c>
      <c r="H7" s="15">
        <v>1.91</v>
      </c>
      <c r="I7" s="42">
        <v>-1.6</v>
      </c>
      <c r="J7" s="59">
        <v>0.22</v>
      </c>
      <c r="K7" s="15">
        <v>1.85</v>
      </c>
      <c r="L7" s="42">
        <v>1.6</v>
      </c>
    </row>
    <row r="8" spans="1:12" x14ac:dyDescent="0.35">
      <c r="A8" s="74" t="s">
        <v>184</v>
      </c>
      <c r="B8" s="72">
        <v>0.9</v>
      </c>
      <c r="C8" s="39">
        <v>3.41</v>
      </c>
      <c r="D8" s="72">
        <v>0.9</v>
      </c>
      <c r="E8" s="14">
        <v>3.44</v>
      </c>
      <c r="F8" s="42">
        <v>-0.9</v>
      </c>
      <c r="G8" s="61">
        <v>0.65</v>
      </c>
      <c r="H8" s="20">
        <v>6.46</v>
      </c>
      <c r="I8" s="42">
        <v>-89.4</v>
      </c>
      <c r="J8" s="57">
        <v>0.73</v>
      </c>
      <c r="K8" s="17">
        <v>5.64</v>
      </c>
      <c r="L8" s="42">
        <v>-65.400000000000006</v>
      </c>
    </row>
    <row r="9" spans="1:12" x14ac:dyDescent="0.35">
      <c r="A9" s="74" t="s">
        <v>185</v>
      </c>
      <c r="B9" s="57">
        <v>0.79</v>
      </c>
      <c r="C9" s="43">
        <v>2.0299999999999998</v>
      </c>
      <c r="D9" s="57">
        <v>0.73</v>
      </c>
      <c r="E9" s="17">
        <v>2.2799999999999998</v>
      </c>
      <c r="F9" s="42">
        <v>-12.3</v>
      </c>
      <c r="G9" s="61">
        <v>0.66</v>
      </c>
      <c r="H9" s="20">
        <v>2.56</v>
      </c>
      <c r="I9" s="42">
        <v>-26.1</v>
      </c>
      <c r="J9" s="61">
        <v>0.62</v>
      </c>
      <c r="K9" s="20">
        <v>2.73</v>
      </c>
      <c r="L9" s="42">
        <v>-34.5</v>
      </c>
    </row>
    <row r="10" spans="1:12" ht="15" thickBot="1" x14ac:dyDescent="0.4">
      <c r="A10" s="75" t="s">
        <v>186</v>
      </c>
      <c r="B10" s="58">
        <v>0.47</v>
      </c>
      <c r="C10" s="40">
        <v>0.14000000000000001</v>
      </c>
      <c r="D10" s="58">
        <v>0.15</v>
      </c>
      <c r="E10" s="1">
        <v>0.17</v>
      </c>
      <c r="F10" s="40">
        <v>-21.4</v>
      </c>
      <c r="G10" s="58">
        <v>0.06</v>
      </c>
      <c r="H10" s="1">
        <v>0.18</v>
      </c>
      <c r="I10" s="40">
        <v>-28.6</v>
      </c>
      <c r="J10" s="58">
        <v>0.03</v>
      </c>
      <c r="K10" s="1">
        <v>0.19</v>
      </c>
      <c r="L10" s="40">
        <v>-35.700000000000003</v>
      </c>
    </row>
    <row r="11" spans="1:12" x14ac:dyDescent="0.35">
      <c r="A11" s="76" t="s">
        <v>12</v>
      </c>
      <c r="B11" s="72">
        <v>0.94</v>
      </c>
      <c r="C11" s="39">
        <v>0.37</v>
      </c>
      <c r="D11" s="72">
        <v>0.94</v>
      </c>
      <c r="E11" s="14">
        <v>0.39</v>
      </c>
      <c r="F11" s="42">
        <v>-5.4</v>
      </c>
      <c r="G11" s="61">
        <v>0.69</v>
      </c>
      <c r="H11" s="20">
        <v>0.85</v>
      </c>
      <c r="I11" s="42">
        <v>-129.69999999999999</v>
      </c>
      <c r="J11" s="59">
        <v>0.55000000000000004</v>
      </c>
      <c r="K11" s="15">
        <v>1.03</v>
      </c>
      <c r="L11" s="42">
        <v>-178.4</v>
      </c>
    </row>
    <row r="12" spans="1:12" x14ac:dyDescent="0.35">
      <c r="A12" s="74" t="s">
        <v>13</v>
      </c>
      <c r="B12" s="56">
        <v>0.85</v>
      </c>
      <c r="C12" s="41">
        <v>4.32</v>
      </c>
      <c r="D12" s="72">
        <v>0.91</v>
      </c>
      <c r="E12" s="14">
        <v>3.24</v>
      </c>
      <c r="F12" s="60">
        <v>25</v>
      </c>
      <c r="G12" s="61">
        <v>0.64</v>
      </c>
      <c r="H12" s="20">
        <v>6.64</v>
      </c>
      <c r="I12" s="42">
        <v>-53.7</v>
      </c>
      <c r="J12" s="59">
        <v>0.51</v>
      </c>
      <c r="K12" s="15">
        <v>7.74</v>
      </c>
      <c r="L12" s="42">
        <v>-79.2</v>
      </c>
    </row>
    <row r="13" spans="1:12" x14ac:dyDescent="0.35">
      <c r="A13" s="74" t="s">
        <v>14</v>
      </c>
      <c r="B13" s="57">
        <v>0.72</v>
      </c>
      <c r="C13" s="43">
        <v>3</v>
      </c>
      <c r="D13" s="56">
        <v>0.8</v>
      </c>
      <c r="E13" s="16">
        <v>2.52</v>
      </c>
      <c r="F13" s="60">
        <v>16</v>
      </c>
      <c r="G13" s="61">
        <v>0.63</v>
      </c>
      <c r="H13" s="20">
        <v>3.46</v>
      </c>
      <c r="I13" s="42">
        <v>-15.3</v>
      </c>
      <c r="J13" s="59">
        <v>0.46</v>
      </c>
      <c r="K13" s="15">
        <v>4.1500000000000004</v>
      </c>
      <c r="L13" s="42">
        <v>-38.299999999999997</v>
      </c>
    </row>
    <row r="14" spans="1:12" x14ac:dyDescent="0.35">
      <c r="A14" s="74" t="s">
        <v>15</v>
      </c>
      <c r="B14" s="61">
        <v>0.69</v>
      </c>
      <c r="C14" s="44">
        <v>0.92</v>
      </c>
      <c r="D14" s="57">
        <v>0.71</v>
      </c>
      <c r="E14" s="17">
        <v>0.88</v>
      </c>
      <c r="F14" s="42">
        <v>4.3</v>
      </c>
      <c r="G14" s="59">
        <v>0.57999999999999996</v>
      </c>
      <c r="H14" s="15">
        <v>1.07</v>
      </c>
      <c r="I14" s="42">
        <v>-16.3</v>
      </c>
      <c r="J14" s="59">
        <v>0.46</v>
      </c>
      <c r="K14" s="15">
        <v>1.21</v>
      </c>
      <c r="L14" s="42">
        <v>-31.5</v>
      </c>
    </row>
    <row r="15" spans="1:12" ht="15" thickBot="1" x14ac:dyDescent="0.4">
      <c r="A15" s="75" t="s">
        <v>16</v>
      </c>
      <c r="B15" s="62">
        <v>0.72</v>
      </c>
      <c r="C15" s="45">
        <v>2.2000000000000002</v>
      </c>
      <c r="D15" s="73">
        <v>0.8</v>
      </c>
      <c r="E15" s="4">
        <v>1.85</v>
      </c>
      <c r="F15" s="71">
        <v>15.9</v>
      </c>
      <c r="G15" s="63">
        <v>0.61</v>
      </c>
      <c r="H15" s="3">
        <v>2.57</v>
      </c>
      <c r="I15" s="40">
        <v>-16.8</v>
      </c>
      <c r="J15" s="58">
        <v>0.48</v>
      </c>
      <c r="K15" s="1">
        <v>3</v>
      </c>
      <c r="L15" s="40">
        <v>-36.4</v>
      </c>
    </row>
    <row r="16" spans="1:12" ht="15" thickBot="1" x14ac:dyDescent="0.4">
      <c r="A16" s="75" t="s">
        <v>17</v>
      </c>
      <c r="B16" s="62">
        <v>0.72</v>
      </c>
      <c r="C16" s="45">
        <v>44</v>
      </c>
      <c r="D16" s="58">
        <v>0.49</v>
      </c>
      <c r="E16" s="1">
        <v>59</v>
      </c>
      <c r="F16" s="40">
        <v>-34.1</v>
      </c>
      <c r="G16" s="58">
        <v>0.49</v>
      </c>
      <c r="H16" s="1">
        <v>58</v>
      </c>
      <c r="I16" s="40">
        <v>-31.8</v>
      </c>
      <c r="J16" s="58">
        <v>0.43</v>
      </c>
      <c r="K16" s="1">
        <v>61</v>
      </c>
      <c r="L16" s="40">
        <v>-38.6</v>
      </c>
    </row>
    <row r="17" spans="1:12" ht="15" thickBot="1" x14ac:dyDescent="0.4">
      <c r="A17" s="75" t="s">
        <v>18</v>
      </c>
      <c r="B17" s="73">
        <v>0.87</v>
      </c>
      <c r="C17" s="46">
        <v>0.18</v>
      </c>
      <c r="D17" s="62">
        <v>0.74</v>
      </c>
      <c r="E17" s="2">
        <v>0.25</v>
      </c>
      <c r="F17" s="40">
        <v>-38.9</v>
      </c>
      <c r="G17" s="58">
        <v>0.27</v>
      </c>
      <c r="H17" s="1">
        <v>0.42</v>
      </c>
      <c r="I17" s="40">
        <v>-133.30000000000001</v>
      </c>
      <c r="J17" s="63">
        <v>0.63</v>
      </c>
      <c r="K17" s="3">
        <v>0.31</v>
      </c>
      <c r="L17" s="40">
        <v>-72.2</v>
      </c>
    </row>
    <row r="18" spans="1:12" x14ac:dyDescent="0.35">
      <c r="A18" s="77" t="s">
        <v>19</v>
      </c>
      <c r="B18" s="61">
        <v>0.66</v>
      </c>
      <c r="C18" s="44">
        <v>2</v>
      </c>
      <c r="D18" s="59">
        <v>0.49</v>
      </c>
      <c r="E18" s="15">
        <v>2.4</v>
      </c>
      <c r="F18" s="42">
        <v>-20</v>
      </c>
      <c r="G18" s="59">
        <v>0.31</v>
      </c>
      <c r="H18" s="15">
        <v>2.8</v>
      </c>
      <c r="I18" s="42">
        <v>-40</v>
      </c>
      <c r="J18" s="61">
        <v>0.6</v>
      </c>
      <c r="K18" s="20">
        <v>2.1</v>
      </c>
      <c r="L18" s="42">
        <v>-5</v>
      </c>
    </row>
    <row r="19" spans="1:12" x14ac:dyDescent="0.35">
      <c r="A19" s="77" t="s">
        <v>20</v>
      </c>
      <c r="B19" s="57">
        <v>0.73</v>
      </c>
      <c r="C19" s="43">
        <v>2.7</v>
      </c>
      <c r="D19" s="61">
        <v>0.65</v>
      </c>
      <c r="E19" s="20">
        <v>3.1</v>
      </c>
      <c r="F19" s="42">
        <v>-14.8</v>
      </c>
      <c r="G19" s="59">
        <v>0.25</v>
      </c>
      <c r="H19" s="15">
        <v>4.5</v>
      </c>
      <c r="I19" s="42">
        <v>-66.7</v>
      </c>
      <c r="J19" s="59">
        <v>0.35</v>
      </c>
      <c r="K19" s="15">
        <v>4.2</v>
      </c>
      <c r="L19" s="42">
        <v>-55.6</v>
      </c>
    </row>
    <row r="20" spans="1:12" x14ac:dyDescent="0.35">
      <c r="A20" s="77" t="s">
        <v>21</v>
      </c>
      <c r="B20" s="61">
        <v>0.67</v>
      </c>
      <c r="C20" s="44">
        <v>7.9</v>
      </c>
      <c r="D20" s="59">
        <v>0.41</v>
      </c>
      <c r="E20" s="15">
        <v>10.5</v>
      </c>
      <c r="F20" s="42">
        <v>-32.9</v>
      </c>
      <c r="G20" s="59">
        <v>0.24</v>
      </c>
      <c r="H20" s="15">
        <v>11.9</v>
      </c>
      <c r="I20" s="42">
        <v>-50.6</v>
      </c>
      <c r="J20" s="59">
        <v>0.09</v>
      </c>
      <c r="K20" s="15">
        <v>13.1</v>
      </c>
      <c r="L20" s="42">
        <v>-65.8</v>
      </c>
    </row>
    <row r="21" spans="1:12" ht="15" thickBot="1" x14ac:dyDescent="0.4">
      <c r="A21" s="78" t="s">
        <v>22</v>
      </c>
      <c r="B21" s="63">
        <v>0.61</v>
      </c>
      <c r="C21" s="47">
        <v>3.9</v>
      </c>
      <c r="D21" s="58">
        <v>0.47</v>
      </c>
      <c r="E21" s="1">
        <v>4.5999999999999996</v>
      </c>
      <c r="F21" s="40">
        <v>-17.899999999999999</v>
      </c>
      <c r="G21" s="58">
        <v>0.28999999999999998</v>
      </c>
      <c r="H21" s="1">
        <v>5.3</v>
      </c>
      <c r="I21" s="40">
        <v>-35.9</v>
      </c>
      <c r="J21" s="58">
        <v>0.48</v>
      </c>
      <c r="K21" s="1">
        <v>4.5</v>
      </c>
      <c r="L21" s="40">
        <v>-15.4</v>
      </c>
    </row>
    <row r="22" spans="1:12" x14ac:dyDescent="0.35">
      <c r="A22" s="74" t="s">
        <v>23</v>
      </c>
      <c r="B22" s="56">
        <v>0.8</v>
      </c>
      <c r="C22" s="41">
        <v>0.91</v>
      </c>
      <c r="D22" s="57">
        <v>0.77</v>
      </c>
      <c r="E22" s="17">
        <v>0.98</v>
      </c>
      <c r="F22" s="42">
        <v>-7.7</v>
      </c>
      <c r="G22" s="57">
        <v>0.75</v>
      </c>
      <c r="H22" s="17">
        <v>1.02</v>
      </c>
      <c r="I22" s="48">
        <v>-12.1</v>
      </c>
      <c r="J22" s="59">
        <v>0.51</v>
      </c>
      <c r="K22" s="15">
        <v>1.42</v>
      </c>
      <c r="L22" s="42">
        <v>-56</v>
      </c>
    </row>
    <row r="23" spans="1:12" x14ac:dyDescent="0.35">
      <c r="A23" s="74" t="s">
        <v>24</v>
      </c>
      <c r="B23" s="57">
        <v>0.79</v>
      </c>
      <c r="C23" s="43">
        <v>1.2</v>
      </c>
      <c r="D23" s="61">
        <v>0.66</v>
      </c>
      <c r="E23" s="20">
        <v>1.6</v>
      </c>
      <c r="F23" s="42">
        <v>-33.299999999999997</v>
      </c>
      <c r="G23" s="59">
        <v>0.57999999999999996</v>
      </c>
      <c r="H23" s="15">
        <v>1.7</v>
      </c>
      <c r="I23" s="48">
        <v>-41.7</v>
      </c>
      <c r="J23" s="59">
        <v>0.57999999999999996</v>
      </c>
      <c r="K23" s="15">
        <v>1.7</v>
      </c>
      <c r="L23" s="42">
        <v>-41.7</v>
      </c>
    </row>
    <row r="24" spans="1:12" x14ac:dyDescent="0.35">
      <c r="A24" s="74" t="s">
        <v>25</v>
      </c>
      <c r="B24" s="59">
        <v>0.59</v>
      </c>
      <c r="C24" s="42">
        <v>3.45</v>
      </c>
      <c r="D24" s="61">
        <v>0.67</v>
      </c>
      <c r="E24" s="20">
        <v>3.08</v>
      </c>
      <c r="F24" s="60">
        <v>10.7</v>
      </c>
      <c r="G24" s="59">
        <v>0.55000000000000004</v>
      </c>
      <c r="H24" s="15">
        <v>3.61</v>
      </c>
      <c r="I24" s="48">
        <v>-4.5999999999999996</v>
      </c>
      <c r="J24" s="59">
        <v>0.45</v>
      </c>
      <c r="K24" s="15">
        <v>4.03</v>
      </c>
      <c r="L24" s="42">
        <v>-16.8</v>
      </c>
    </row>
    <row r="25" spans="1:12" x14ac:dyDescent="0.35">
      <c r="A25" s="74" t="s">
        <v>26</v>
      </c>
      <c r="B25" s="57">
        <v>0.77</v>
      </c>
      <c r="C25" s="43">
        <v>14</v>
      </c>
      <c r="D25" s="56">
        <v>0.81</v>
      </c>
      <c r="E25" s="16">
        <v>12</v>
      </c>
      <c r="F25" s="60">
        <v>14.3</v>
      </c>
      <c r="G25" s="61">
        <v>0.68</v>
      </c>
      <c r="H25" s="20">
        <v>16</v>
      </c>
      <c r="I25" s="48">
        <v>-14.3</v>
      </c>
      <c r="J25" s="59">
        <v>0.5</v>
      </c>
      <c r="K25" s="15">
        <v>20</v>
      </c>
      <c r="L25" s="42">
        <v>-42.9</v>
      </c>
    </row>
    <row r="26" spans="1:12" ht="15" thickBot="1" x14ac:dyDescent="0.4">
      <c r="A26" s="78" t="s">
        <v>27</v>
      </c>
      <c r="B26" s="66">
        <v>0.53</v>
      </c>
      <c r="C26" s="49">
        <v>43</v>
      </c>
      <c r="D26" s="64">
        <v>0.61</v>
      </c>
      <c r="E26" s="5">
        <v>39</v>
      </c>
      <c r="F26" s="71">
        <v>9.3000000000000007</v>
      </c>
      <c r="G26" s="66">
        <v>0.53</v>
      </c>
      <c r="H26" s="6">
        <v>43</v>
      </c>
      <c r="I26" s="49">
        <v>0</v>
      </c>
      <c r="J26" s="66">
        <v>0.42</v>
      </c>
      <c r="K26" s="6">
        <v>48</v>
      </c>
      <c r="L26" s="40">
        <v>-11.6</v>
      </c>
    </row>
    <row r="27" spans="1:12" x14ac:dyDescent="0.35">
      <c r="A27" s="77" t="s">
        <v>28</v>
      </c>
      <c r="B27" s="69">
        <v>0.67</v>
      </c>
      <c r="C27" s="51">
        <v>15</v>
      </c>
      <c r="D27" s="69">
        <v>0.67</v>
      </c>
      <c r="E27" s="23">
        <v>15</v>
      </c>
      <c r="F27" s="42">
        <v>0</v>
      </c>
      <c r="G27" s="65">
        <v>0.55000000000000004</v>
      </c>
      <c r="H27" s="22">
        <v>17</v>
      </c>
      <c r="I27" s="48">
        <v>-13.3</v>
      </c>
      <c r="J27" s="65">
        <v>0.36</v>
      </c>
      <c r="K27" s="22">
        <v>20</v>
      </c>
      <c r="L27" s="42">
        <v>-33.299999999999997</v>
      </c>
    </row>
    <row r="28" spans="1:12" x14ac:dyDescent="0.35">
      <c r="A28" s="77" t="s">
        <v>29</v>
      </c>
      <c r="B28" s="65">
        <v>0.05</v>
      </c>
      <c r="C28" s="48">
        <v>43</v>
      </c>
      <c r="D28" s="65">
        <v>0.05</v>
      </c>
      <c r="E28" s="22">
        <v>43</v>
      </c>
      <c r="F28" s="42">
        <v>0</v>
      </c>
      <c r="G28" s="65">
        <v>0.26</v>
      </c>
      <c r="H28" s="22">
        <v>38</v>
      </c>
      <c r="I28" s="92">
        <v>11.6</v>
      </c>
      <c r="J28" s="65">
        <v>-0.08</v>
      </c>
      <c r="K28" s="22">
        <v>45</v>
      </c>
      <c r="L28" s="42">
        <v>-4.7</v>
      </c>
    </row>
    <row r="29" spans="1:12" x14ac:dyDescent="0.35">
      <c r="A29" s="77" t="s">
        <v>30</v>
      </c>
      <c r="B29" s="68">
        <v>0.75</v>
      </c>
      <c r="C29" s="52">
        <v>12</v>
      </c>
      <c r="D29" s="68">
        <v>0.75</v>
      </c>
      <c r="E29" s="21">
        <v>13</v>
      </c>
      <c r="F29" s="42">
        <v>-8.3000000000000007</v>
      </c>
      <c r="G29" s="65">
        <v>0.42</v>
      </c>
      <c r="H29" s="22">
        <v>19</v>
      </c>
      <c r="I29" s="48">
        <v>-58.3</v>
      </c>
      <c r="J29" s="65">
        <v>0.48</v>
      </c>
      <c r="K29" s="22">
        <v>18</v>
      </c>
      <c r="L29" s="42">
        <v>-50</v>
      </c>
    </row>
    <row r="30" spans="1:12" x14ac:dyDescent="0.35">
      <c r="A30" s="77" t="s">
        <v>31</v>
      </c>
      <c r="B30" s="65">
        <v>0.35</v>
      </c>
      <c r="C30" s="48">
        <v>58</v>
      </c>
      <c r="D30" s="65">
        <v>0.3</v>
      </c>
      <c r="E30" s="22">
        <v>60</v>
      </c>
      <c r="F30" s="42">
        <v>-3.4</v>
      </c>
      <c r="G30" s="65">
        <v>0.48</v>
      </c>
      <c r="H30" s="22">
        <v>52</v>
      </c>
      <c r="I30" s="92">
        <v>10.3</v>
      </c>
      <c r="J30" s="65">
        <v>0.06</v>
      </c>
      <c r="K30" s="22">
        <v>70</v>
      </c>
      <c r="L30" s="42">
        <v>-20.7</v>
      </c>
    </row>
    <row r="31" spans="1:12" x14ac:dyDescent="0.35">
      <c r="A31" s="77" t="s">
        <v>32</v>
      </c>
      <c r="B31" s="65">
        <v>0.28999999999999998</v>
      </c>
      <c r="C31" s="48">
        <v>0.4</v>
      </c>
      <c r="D31" s="65">
        <v>0.36</v>
      </c>
      <c r="E31" s="22">
        <v>0.4</v>
      </c>
      <c r="F31" s="42">
        <v>0</v>
      </c>
      <c r="G31" s="65">
        <v>0.08</v>
      </c>
      <c r="H31" s="22">
        <v>0.5</v>
      </c>
      <c r="I31" s="48">
        <v>-25</v>
      </c>
      <c r="J31" s="65">
        <v>0.04</v>
      </c>
      <c r="K31" s="22">
        <v>0.5</v>
      </c>
      <c r="L31" s="42">
        <v>-25</v>
      </c>
    </row>
    <row r="32" spans="1:12" ht="25" customHeight="1" thickBot="1" x14ac:dyDescent="0.4">
      <c r="A32" s="78" t="s">
        <v>33</v>
      </c>
      <c r="B32" s="66">
        <v>7.0000000000000007E-2</v>
      </c>
      <c r="C32" s="49">
        <v>0.5</v>
      </c>
      <c r="D32" s="66">
        <v>0.15</v>
      </c>
      <c r="E32" s="6">
        <v>0.5</v>
      </c>
      <c r="F32" s="40">
        <v>0</v>
      </c>
      <c r="G32" s="66">
        <v>0.22</v>
      </c>
      <c r="H32" s="6">
        <v>0.5</v>
      </c>
      <c r="I32" s="49">
        <v>0</v>
      </c>
      <c r="J32" s="66">
        <v>-0.06</v>
      </c>
      <c r="K32" s="6">
        <v>0.5</v>
      </c>
      <c r="L32" s="40">
        <v>0</v>
      </c>
    </row>
    <row r="33" spans="1:12" x14ac:dyDescent="0.35">
      <c r="A33" s="77" t="s">
        <v>34</v>
      </c>
      <c r="B33" s="67">
        <v>0.81</v>
      </c>
      <c r="C33" s="50">
        <v>190</v>
      </c>
      <c r="D33" s="67">
        <v>0.8</v>
      </c>
      <c r="E33" s="19">
        <v>197</v>
      </c>
      <c r="F33" s="42">
        <v>-3.7</v>
      </c>
      <c r="G33" s="65">
        <v>0.57999999999999996</v>
      </c>
      <c r="H33" s="22">
        <v>286</v>
      </c>
      <c r="I33" s="48">
        <v>-50.5</v>
      </c>
      <c r="J33" s="68">
        <v>0.75</v>
      </c>
      <c r="K33" s="21">
        <v>222</v>
      </c>
      <c r="L33" s="42">
        <v>-16.8</v>
      </c>
    </row>
    <row r="34" spans="1:12" x14ac:dyDescent="0.35">
      <c r="A34" s="77" t="s">
        <v>35</v>
      </c>
      <c r="B34" s="69">
        <v>0.68</v>
      </c>
      <c r="C34" s="51">
        <v>10</v>
      </c>
      <c r="D34" s="69">
        <v>0.6</v>
      </c>
      <c r="E34" s="23">
        <v>11</v>
      </c>
      <c r="F34" s="42">
        <v>-10</v>
      </c>
      <c r="G34" s="65">
        <v>0.43</v>
      </c>
      <c r="H34" s="22">
        <v>13</v>
      </c>
      <c r="I34" s="48">
        <v>-30</v>
      </c>
      <c r="J34" s="65">
        <v>0.56999999999999995</v>
      </c>
      <c r="K34" s="22">
        <v>12</v>
      </c>
      <c r="L34" s="42">
        <v>-20</v>
      </c>
    </row>
    <row r="35" spans="1:12" x14ac:dyDescent="0.35">
      <c r="A35" s="77" t="s">
        <v>36</v>
      </c>
      <c r="B35" s="65">
        <v>0.45</v>
      </c>
      <c r="C35" s="48">
        <v>17</v>
      </c>
      <c r="D35" s="65">
        <v>0.5</v>
      </c>
      <c r="E35" s="22">
        <v>16</v>
      </c>
      <c r="F35" s="60">
        <v>5.9</v>
      </c>
      <c r="G35" s="65">
        <v>0.22</v>
      </c>
      <c r="H35" s="22">
        <v>20</v>
      </c>
      <c r="I35" s="48">
        <v>-17.600000000000001</v>
      </c>
      <c r="J35" s="65">
        <v>0.35</v>
      </c>
      <c r="K35" s="22">
        <v>19</v>
      </c>
      <c r="L35" s="42">
        <v>-11.8</v>
      </c>
    </row>
    <row r="36" spans="1:12" x14ac:dyDescent="0.35">
      <c r="A36" s="77" t="s">
        <v>37</v>
      </c>
      <c r="B36" s="65">
        <v>0.44</v>
      </c>
      <c r="C36" s="48">
        <v>2</v>
      </c>
      <c r="D36" s="65">
        <v>0.45</v>
      </c>
      <c r="E36" s="22">
        <v>2</v>
      </c>
      <c r="F36" s="42">
        <v>0</v>
      </c>
      <c r="G36" s="65">
        <v>0.21</v>
      </c>
      <c r="H36" s="22">
        <v>2.4</v>
      </c>
      <c r="I36" s="48">
        <v>-20</v>
      </c>
      <c r="J36" s="65">
        <v>0.33</v>
      </c>
      <c r="K36" s="22">
        <v>2.2000000000000002</v>
      </c>
      <c r="L36" s="42">
        <v>-10</v>
      </c>
    </row>
    <row r="37" spans="1:12" x14ac:dyDescent="0.35">
      <c r="A37" s="77" t="s">
        <v>38</v>
      </c>
      <c r="B37" s="67">
        <v>0.87</v>
      </c>
      <c r="C37" s="50">
        <v>30</v>
      </c>
      <c r="D37" s="82">
        <v>0.91</v>
      </c>
      <c r="E37" s="26">
        <v>24</v>
      </c>
      <c r="F37" s="60">
        <v>20</v>
      </c>
      <c r="G37" s="69">
        <v>0.61</v>
      </c>
      <c r="H37" s="23">
        <v>51</v>
      </c>
      <c r="I37" s="48">
        <v>-70</v>
      </c>
      <c r="J37" s="69">
        <v>0.66</v>
      </c>
      <c r="K37" s="23">
        <v>48</v>
      </c>
      <c r="L37" s="42">
        <v>-60</v>
      </c>
    </row>
    <row r="38" spans="1:12" x14ac:dyDescent="0.35">
      <c r="A38" s="77" t="s">
        <v>39</v>
      </c>
      <c r="B38" s="65">
        <v>0.28000000000000003</v>
      </c>
      <c r="C38" s="79">
        <v>0.38</v>
      </c>
      <c r="D38" s="83">
        <v>0.18</v>
      </c>
      <c r="E38" s="84">
        <v>0.4</v>
      </c>
      <c r="F38" s="79">
        <v>-5.3</v>
      </c>
      <c r="G38" s="83">
        <v>0.1</v>
      </c>
      <c r="H38" s="84">
        <v>0.42</v>
      </c>
      <c r="I38" s="79">
        <v>-10.5</v>
      </c>
      <c r="J38" s="83">
        <v>0.26</v>
      </c>
      <c r="K38" s="22">
        <v>0.38</v>
      </c>
      <c r="L38" s="42">
        <v>0</v>
      </c>
    </row>
    <row r="39" spans="1:12" x14ac:dyDescent="0.35">
      <c r="A39" s="77" t="s">
        <v>40</v>
      </c>
      <c r="B39" s="68">
        <v>0.75</v>
      </c>
      <c r="C39" s="80">
        <v>2.9</v>
      </c>
      <c r="D39" s="85">
        <v>0.77</v>
      </c>
      <c r="E39" s="86">
        <v>2.8</v>
      </c>
      <c r="F39" s="79">
        <v>3.4</v>
      </c>
      <c r="G39" s="83">
        <v>0.62</v>
      </c>
      <c r="H39" s="84">
        <v>3.5</v>
      </c>
      <c r="I39" s="79">
        <v>-20.7</v>
      </c>
      <c r="J39" s="83">
        <v>0.51</v>
      </c>
      <c r="K39" s="22">
        <v>4</v>
      </c>
      <c r="L39" s="42">
        <v>-37.9</v>
      </c>
    </row>
    <row r="40" spans="1:12" x14ac:dyDescent="0.35">
      <c r="A40" s="77" t="s">
        <v>41</v>
      </c>
      <c r="B40" s="68">
        <v>0.78</v>
      </c>
      <c r="C40" s="80">
        <v>350</v>
      </c>
      <c r="D40" s="87">
        <v>0.69</v>
      </c>
      <c r="E40" s="88">
        <v>413</v>
      </c>
      <c r="F40" s="79">
        <v>-18</v>
      </c>
      <c r="G40" s="83">
        <v>0.47</v>
      </c>
      <c r="H40" s="84">
        <v>536</v>
      </c>
      <c r="I40" s="79">
        <v>-53.1</v>
      </c>
      <c r="J40" s="87">
        <v>0.61</v>
      </c>
      <c r="K40" s="23">
        <v>461</v>
      </c>
      <c r="L40" s="42">
        <v>-31.7</v>
      </c>
    </row>
    <row r="41" spans="1:12" x14ac:dyDescent="0.35">
      <c r="A41" s="77" t="s">
        <v>42</v>
      </c>
      <c r="B41" s="65">
        <v>0.44</v>
      </c>
      <c r="C41" s="79">
        <v>7.0000000000000007E-2</v>
      </c>
      <c r="D41" s="83">
        <v>0.59</v>
      </c>
      <c r="E41" s="84">
        <v>0.06</v>
      </c>
      <c r="F41" s="89">
        <v>14.3</v>
      </c>
      <c r="G41" s="85">
        <v>0.7</v>
      </c>
      <c r="H41" s="86">
        <v>0.06</v>
      </c>
      <c r="I41" s="89">
        <v>14.3</v>
      </c>
      <c r="J41" s="83">
        <v>0.42</v>
      </c>
      <c r="K41" s="22">
        <v>0.08</v>
      </c>
      <c r="L41" s="42">
        <v>-14.3</v>
      </c>
    </row>
    <row r="42" spans="1:12" x14ac:dyDescent="0.35">
      <c r="A42" s="77" t="s">
        <v>43</v>
      </c>
      <c r="B42" s="68">
        <v>0.71</v>
      </c>
      <c r="C42" s="80">
        <v>0.26</v>
      </c>
      <c r="D42" s="83">
        <v>0.52</v>
      </c>
      <c r="E42" s="84">
        <v>0.34</v>
      </c>
      <c r="F42" s="79">
        <v>-30.8</v>
      </c>
      <c r="G42" s="83">
        <v>0.21</v>
      </c>
      <c r="H42" s="84">
        <v>0.43</v>
      </c>
      <c r="I42" s="79">
        <v>-65.400000000000006</v>
      </c>
      <c r="J42" s="83">
        <v>0.45</v>
      </c>
      <c r="K42" s="22">
        <v>0.36</v>
      </c>
      <c r="L42" s="42">
        <v>-38.5</v>
      </c>
    </row>
    <row r="43" spans="1:12" ht="15" thickBot="1" x14ac:dyDescent="0.4">
      <c r="A43" s="78" t="s">
        <v>44</v>
      </c>
      <c r="B43" s="64">
        <v>0.68</v>
      </c>
      <c r="C43" s="81">
        <v>0.39</v>
      </c>
      <c r="D43" s="90">
        <v>0.6</v>
      </c>
      <c r="E43" s="8">
        <v>0.44</v>
      </c>
      <c r="F43" s="91">
        <v>-12.8</v>
      </c>
      <c r="G43" s="93">
        <v>0.44</v>
      </c>
      <c r="H43" s="9">
        <v>0.52</v>
      </c>
      <c r="I43" s="91">
        <v>-33.299999999999997</v>
      </c>
      <c r="J43" s="90">
        <v>0.63</v>
      </c>
      <c r="K43" s="5">
        <v>0.43</v>
      </c>
      <c r="L43" s="40">
        <v>-10.3</v>
      </c>
    </row>
  </sheetData>
  <mergeCells count="5">
    <mergeCell ref="A1:A2"/>
    <mergeCell ref="B1:C1"/>
    <mergeCell ref="D1:F1"/>
    <mergeCell ref="G1:I1"/>
    <mergeCell ref="J1:L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68967-3CBF-424F-8B46-FB06FC8C2197}">
  <dimension ref="A1:K47"/>
  <sheetViews>
    <sheetView zoomScale="70" zoomScaleNormal="70" workbookViewId="0">
      <selection activeCell="C7" sqref="C7"/>
    </sheetView>
  </sheetViews>
  <sheetFormatPr baseColWidth="10" defaultRowHeight="14.5" x14ac:dyDescent="0.35"/>
  <cols>
    <col min="1" max="1" width="23" customWidth="1"/>
    <col min="2" max="2" width="31.1796875" customWidth="1"/>
    <col min="5" max="5" width="12.1796875" customWidth="1"/>
    <col min="6" max="6" width="23.26953125" customWidth="1"/>
    <col min="7" max="7" width="33" customWidth="1"/>
    <col min="10" max="10" width="12.36328125" customWidth="1"/>
    <col min="11" max="11" width="14.453125" customWidth="1"/>
  </cols>
  <sheetData>
    <row r="1" spans="1:11" ht="15" thickBot="1" x14ac:dyDescent="0.4">
      <c r="A1" s="178" t="s">
        <v>0</v>
      </c>
      <c r="B1" s="175" t="s">
        <v>113</v>
      </c>
      <c r="C1" s="176"/>
      <c r="D1" s="176"/>
      <c r="E1" s="177"/>
      <c r="F1" s="175" t="s">
        <v>114</v>
      </c>
      <c r="G1" s="176"/>
      <c r="H1" s="176"/>
      <c r="I1" s="176"/>
      <c r="J1" s="176"/>
      <c r="K1" s="177"/>
    </row>
    <row r="2" spans="1:11" ht="21.5" thickBot="1" x14ac:dyDescent="0.4">
      <c r="A2" s="179"/>
      <c r="B2" s="95" t="s">
        <v>49</v>
      </c>
      <c r="C2" s="10" t="s">
        <v>48</v>
      </c>
      <c r="D2" s="12" t="s">
        <v>7</v>
      </c>
      <c r="E2" s="96" t="s">
        <v>50</v>
      </c>
      <c r="F2" s="110" t="s">
        <v>51</v>
      </c>
      <c r="G2" s="27" t="s">
        <v>49</v>
      </c>
      <c r="H2" s="28" t="s">
        <v>48</v>
      </c>
      <c r="I2" s="11" t="s">
        <v>7</v>
      </c>
      <c r="J2" s="12" t="s">
        <v>50</v>
      </c>
      <c r="K2" s="111" t="s">
        <v>127</v>
      </c>
    </row>
    <row r="3" spans="1:11" x14ac:dyDescent="0.35">
      <c r="A3" s="74" t="s">
        <v>8</v>
      </c>
      <c r="B3" s="97" t="s">
        <v>52</v>
      </c>
      <c r="C3" s="13">
        <v>0.96</v>
      </c>
      <c r="D3" s="13">
        <v>0.3</v>
      </c>
      <c r="E3" s="39">
        <v>4.12</v>
      </c>
      <c r="F3" s="120"/>
      <c r="G3" s="121"/>
      <c r="H3" s="112"/>
      <c r="I3" s="112"/>
      <c r="J3" s="112"/>
      <c r="K3" s="113"/>
    </row>
    <row r="4" spans="1:11" ht="21" x14ac:dyDescent="0.35">
      <c r="A4" s="74" t="s">
        <v>9</v>
      </c>
      <c r="B4" s="97" t="s">
        <v>53</v>
      </c>
      <c r="C4" s="14">
        <v>0.93</v>
      </c>
      <c r="D4" s="14">
        <v>1.2</v>
      </c>
      <c r="E4" s="39">
        <v>6.46</v>
      </c>
      <c r="F4" s="122" t="s">
        <v>116</v>
      </c>
      <c r="G4" s="123" t="s">
        <v>54</v>
      </c>
      <c r="H4" s="26">
        <v>0.95</v>
      </c>
      <c r="I4" s="26">
        <v>0.9</v>
      </c>
      <c r="J4" s="26">
        <v>4.84</v>
      </c>
      <c r="K4" s="114">
        <f>100-(I4/D4)*100</f>
        <v>25</v>
      </c>
    </row>
    <row r="5" spans="1:11" ht="21.5" thickBot="1" x14ac:dyDescent="0.4">
      <c r="A5" s="75" t="s">
        <v>10</v>
      </c>
      <c r="B5" s="98" t="s">
        <v>55</v>
      </c>
      <c r="C5" s="1">
        <v>0.03</v>
      </c>
      <c r="D5" s="1">
        <v>7</v>
      </c>
      <c r="E5" s="40">
        <v>17.079999999999998</v>
      </c>
      <c r="F5" s="108" t="s">
        <v>5</v>
      </c>
      <c r="G5" s="30" t="s">
        <v>56</v>
      </c>
      <c r="H5" s="1">
        <v>0.41</v>
      </c>
      <c r="I5" s="1">
        <v>6</v>
      </c>
      <c r="J5" s="1">
        <v>14.64</v>
      </c>
      <c r="K5" s="115">
        <f>100-(I5/D5)*100</f>
        <v>14.285714285714292</v>
      </c>
    </row>
    <row r="6" spans="1:11" ht="29" customHeight="1" x14ac:dyDescent="0.35">
      <c r="A6" s="76" t="s">
        <v>11</v>
      </c>
      <c r="B6" s="99" t="s">
        <v>52</v>
      </c>
      <c r="C6" s="16">
        <v>0.86</v>
      </c>
      <c r="D6" s="16">
        <v>0.6</v>
      </c>
      <c r="E6" s="41">
        <v>8.3699999999999992</v>
      </c>
      <c r="F6" s="122" t="s">
        <v>117</v>
      </c>
      <c r="G6" s="123" t="s">
        <v>57</v>
      </c>
      <c r="H6" s="26">
        <v>0.92</v>
      </c>
      <c r="I6" s="26">
        <v>0.47</v>
      </c>
      <c r="J6" s="26">
        <v>6.56</v>
      </c>
      <c r="K6" s="114">
        <f>100-(I6/D6)*100</f>
        <v>21.666666666666671</v>
      </c>
    </row>
    <row r="7" spans="1:11" ht="21" x14ac:dyDescent="0.35">
      <c r="A7" s="76" t="s">
        <v>183</v>
      </c>
      <c r="B7" s="100" t="s">
        <v>58</v>
      </c>
      <c r="C7" s="15">
        <v>0.2</v>
      </c>
      <c r="D7" s="15">
        <v>1.88</v>
      </c>
      <c r="E7" s="42">
        <v>19.190000000000001</v>
      </c>
      <c r="F7" s="107" t="s">
        <v>4</v>
      </c>
      <c r="G7" s="32" t="s">
        <v>59</v>
      </c>
      <c r="H7" s="15">
        <v>0.43</v>
      </c>
      <c r="I7" s="15">
        <v>1.59</v>
      </c>
      <c r="J7" s="15">
        <v>16.23</v>
      </c>
      <c r="K7" s="114">
        <f>100-(I7/D7)*100</f>
        <v>15.425531914893611</v>
      </c>
    </row>
    <row r="8" spans="1:11" x14ac:dyDescent="0.35">
      <c r="A8" s="188" t="s">
        <v>184</v>
      </c>
      <c r="B8" s="189" t="s">
        <v>60</v>
      </c>
      <c r="C8" s="190">
        <v>0.9</v>
      </c>
      <c r="D8" s="190">
        <v>3.41</v>
      </c>
      <c r="E8" s="191">
        <v>6.67</v>
      </c>
      <c r="F8" s="122" t="s">
        <v>116</v>
      </c>
      <c r="G8" s="123" t="s">
        <v>55</v>
      </c>
      <c r="H8" s="26">
        <v>0.94</v>
      </c>
      <c r="I8" s="26">
        <v>2.58</v>
      </c>
      <c r="J8" s="26">
        <v>5.05</v>
      </c>
      <c r="K8" s="114">
        <f>100-(I8/D8)*100</f>
        <v>24.340175953079182</v>
      </c>
    </row>
    <row r="9" spans="1:11" x14ac:dyDescent="0.35">
      <c r="A9" s="188"/>
      <c r="B9" s="189"/>
      <c r="C9" s="190"/>
      <c r="D9" s="190"/>
      <c r="E9" s="191"/>
      <c r="F9" s="122" t="s">
        <v>117</v>
      </c>
      <c r="G9" s="123" t="s">
        <v>55</v>
      </c>
      <c r="H9" s="26">
        <v>0.94</v>
      </c>
      <c r="I9" s="26">
        <v>2.58</v>
      </c>
      <c r="J9" s="26">
        <v>5.05</v>
      </c>
      <c r="K9" s="114">
        <f>100-(I9/D8)*100</f>
        <v>24.340175953079182</v>
      </c>
    </row>
    <row r="10" spans="1:11" ht="24" customHeight="1" x14ac:dyDescent="0.35">
      <c r="A10" s="76" t="s">
        <v>185</v>
      </c>
      <c r="B10" s="101" t="s">
        <v>61</v>
      </c>
      <c r="C10" s="17">
        <v>0.79</v>
      </c>
      <c r="D10" s="17">
        <v>2.0299999999999998</v>
      </c>
      <c r="E10" s="43">
        <v>10.98</v>
      </c>
      <c r="F10" s="109" t="s">
        <v>118</v>
      </c>
      <c r="G10" s="124" t="s">
        <v>62</v>
      </c>
      <c r="H10" s="19">
        <v>0.83</v>
      </c>
      <c r="I10" s="19">
        <v>1.82</v>
      </c>
      <c r="J10" s="19">
        <v>9.85</v>
      </c>
      <c r="K10" s="114">
        <f>100-(I10/D10)*100</f>
        <v>10.34482758620689</v>
      </c>
    </row>
    <row r="11" spans="1:11" ht="27" customHeight="1" thickBot="1" x14ac:dyDescent="0.4">
      <c r="A11" s="94" t="s">
        <v>186</v>
      </c>
      <c r="B11" s="98" t="s">
        <v>63</v>
      </c>
      <c r="C11" s="1">
        <v>0.47</v>
      </c>
      <c r="D11" s="1">
        <v>0.14000000000000001</v>
      </c>
      <c r="E11" s="40">
        <v>14.44</v>
      </c>
      <c r="F11" s="108"/>
      <c r="G11" s="125"/>
      <c r="H11" s="1"/>
      <c r="I11" s="1"/>
      <c r="J11" s="1"/>
      <c r="K11" s="116"/>
    </row>
    <row r="12" spans="1:11" ht="21" x14ac:dyDescent="0.35">
      <c r="A12" s="76" t="s">
        <v>12</v>
      </c>
      <c r="B12" s="97" t="s">
        <v>64</v>
      </c>
      <c r="C12" s="14">
        <v>0.94</v>
      </c>
      <c r="D12" s="14">
        <v>0.37</v>
      </c>
      <c r="E12" s="39">
        <v>5.33</v>
      </c>
      <c r="F12" s="122" t="s">
        <v>119</v>
      </c>
      <c r="G12" s="123" t="s">
        <v>65</v>
      </c>
      <c r="H12" s="26">
        <v>0.97</v>
      </c>
      <c r="I12" s="26">
        <v>0.27</v>
      </c>
      <c r="J12" s="26">
        <v>3.89</v>
      </c>
      <c r="K12" s="114">
        <f>100-(I12/D12)*100</f>
        <v>27.027027027027017</v>
      </c>
    </row>
    <row r="13" spans="1:11" ht="21" x14ac:dyDescent="0.35">
      <c r="A13" s="74" t="s">
        <v>13</v>
      </c>
      <c r="B13" s="99" t="s">
        <v>66</v>
      </c>
      <c r="C13" s="16">
        <v>0.85</v>
      </c>
      <c r="D13" s="16">
        <v>4.32</v>
      </c>
      <c r="E13" s="41">
        <v>8.5</v>
      </c>
      <c r="F13" s="122" t="s">
        <v>45</v>
      </c>
      <c r="G13" s="123" t="s">
        <v>55</v>
      </c>
      <c r="H13" s="14">
        <v>0.91</v>
      </c>
      <c r="I13" s="14">
        <v>3.24</v>
      </c>
      <c r="J13" s="14">
        <v>6.37</v>
      </c>
      <c r="K13" s="114">
        <f>100-(I13/D13)*100</f>
        <v>25</v>
      </c>
    </row>
    <row r="14" spans="1:11" ht="21" x14ac:dyDescent="0.35">
      <c r="A14" s="74" t="s">
        <v>14</v>
      </c>
      <c r="B14" s="101" t="s">
        <v>67</v>
      </c>
      <c r="C14" s="17">
        <v>0.72</v>
      </c>
      <c r="D14" s="17">
        <v>3</v>
      </c>
      <c r="E14" s="43">
        <v>11.78</v>
      </c>
      <c r="F14" s="109" t="s">
        <v>45</v>
      </c>
      <c r="G14" s="124" t="s">
        <v>68</v>
      </c>
      <c r="H14" s="16">
        <v>0.8</v>
      </c>
      <c r="I14" s="16">
        <v>2.52</v>
      </c>
      <c r="J14" s="16">
        <v>9.89</v>
      </c>
      <c r="K14" s="114">
        <f>100-(I14/D14)*100</f>
        <v>16</v>
      </c>
    </row>
    <row r="15" spans="1:11" ht="21" x14ac:dyDescent="0.35">
      <c r="A15" s="74" t="s">
        <v>15</v>
      </c>
      <c r="B15" s="102" t="s">
        <v>69</v>
      </c>
      <c r="C15" s="20">
        <v>0.69</v>
      </c>
      <c r="D15" s="20">
        <v>0.92</v>
      </c>
      <c r="E15" s="44">
        <v>13.5</v>
      </c>
      <c r="F15" s="107"/>
      <c r="G15" s="121"/>
      <c r="H15" s="112"/>
      <c r="I15" s="112"/>
      <c r="J15" s="112"/>
      <c r="K15" s="117"/>
    </row>
    <row r="16" spans="1:11" ht="21.5" thickBot="1" x14ac:dyDescent="0.4">
      <c r="A16" s="75" t="s">
        <v>16</v>
      </c>
      <c r="B16" s="103" t="s">
        <v>70</v>
      </c>
      <c r="C16" s="2">
        <v>0.72</v>
      </c>
      <c r="D16" s="2">
        <v>2.2000000000000002</v>
      </c>
      <c r="E16" s="45">
        <v>11.56</v>
      </c>
      <c r="F16" s="126" t="s">
        <v>45</v>
      </c>
      <c r="G16" s="127" t="s">
        <v>68</v>
      </c>
      <c r="H16" s="4">
        <v>0.8</v>
      </c>
      <c r="I16" s="4">
        <v>1.85</v>
      </c>
      <c r="J16" s="4">
        <v>9.7200000000000006</v>
      </c>
      <c r="K16" s="115">
        <f>100-(I16/D16)*100</f>
        <v>15.909090909090921</v>
      </c>
    </row>
    <row r="17" spans="1:11" ht="21.5" thickBot="1" x14ac:dyDescent="0.4">
      <c r="A17" s="75" t="s">
        <v>17</v>
      </c>
      <c r="B17" s="103" t="s">
        <v>71</v>
      </c>
      <c r="C17" s="2">
        <v>0.72</v>
      </c>
      <c r="D17" s="2">
        <v>44</v>
      </c>
      <c r="E17" s="45">
        <v>11.83</v>
      </c>
      <c r="F17" s="108"/>
      <c r="G17" s="128"/>
      <c r="H17" s="31"/>
      <c r="I17" s="31"/>
      <c r="J17" s="31"/>
      <c r="K17" s="118"/>
    </row>
    <row r="18" spans="1:11" ht="24.5" customHeight="1" thickBot="1" x14ac:dyDescent="0.4">
      <c r="A18" s="75" t="s">
        <v>18</v>
      </c>
      <c r="B18" s="104" t="s">
        <v>72</v>
      </c>
      <c r="C18" s="4">
        <v>0.87</v>
      </c>
      <c r="D18" s="4">
        <v>0.18</v>
      </c>
      <c r="E18" s="46">
        <v>8.0399999999999991</v>
      </c>
      <c r="F18" s="126" t="s">
        <v>120</v>
      </c>
      <c r="G18" s="35" t="s">
        <v>65</v>
      </c>
      <c r="H18" s="18">
        <v>0.88</v>
      </c>
      <c r="I18" s="18">
        <v>0.17</v>
      </c>
      <c r="J18" s="18">
        <v>7.59</v>
      </c>
      <c r="K18" s="115">
        <f>100-(I18/D18)*100</f>
        <v>5.5555555555555429</v>
      </c>
    </row>
    <row r="19" spans="1:11" ht="21" x14ac:dyDescent="0.35">
      <c r="A19" s="77" t="s">
        <v>19</v>
      </c>
      <c r="B19" s="102" t="s">
        <v>73</v>
      </c>
      <c r="C19" s="20">
        <v>0.66</v>
      </c>
      <c r="D19" s="20">
        <v>2</v>
      </c>
      <c r="E19" s="44">
        <v>11.84</v>
      </c>
      <c r="F19" s="106" t="s">
        <v>2</v>
      </c>
      <c r="G19" s="129" t="s">
        <v>74</v>
      </c>
      <c r="H19" s="17">
        <v>0.76</v>
      </c>
      <c r="I19" s="17">
        <v>1.7</v>
      </c>
      <c r="J19" s="17">
        <v>10.06</v>
      </c>
      <c r="K19" s="114">
        <f>100-(I19/D19)*100</f>
        <v>15</v>
      </c>
    </row>
    <row r="20" spans="1:11" x14ac:dyDescent="0.35">
      <c r="A20" s="184" t="s">
        <v>20</v>
      </c>
      <c r="B20" s="185" t="s">
        <v>75</v>
      </c>
      <c r="C20" s="186">
        <v>0.73</v>
      </c>
      <c r="D20" s="186">
        <v>2.7</v>
      </c>
      <c r="E20" s="187">
        <v>10.8</v>
      </c>
      <c r="F20" s="106" t="s">
        <v>4</v>
      </c>
      <c r="G20" s="129" t="s">
        <v>76</v>
      </c>
      <c r="H20" s="17">
        <v>0.77</v>
      </c>
      <c r="I20" s="17">
        <v>2.5</v>
      </c>
      <c r="J20" s="17">
        <v>10</v>
      </c>
      <c r="K20" s="114">
        <f>100-(I20/D20)*100</f>
        <v>7.407407407407419</v>
      </c>
    </row>
    <row r="21" spans="1:11" x14ac:dyDescent="0.35">
      <c r="A21" s="184"/>
      <c r="B21" s="185"/>
      <c r="C21" s="186"/>
      <c r="D21" s="186"/>
      <c r="E21" s="187"/>
      <c r="F21" s="106" t="s">
        <v>121</v>
      </c>
      <c r="G21" s="130" t="s">
        <v>77</v>
      </c>
      <c r="H21" s="21">
        <v>0.77</v>
      </c>
      <c r="I21" s="21">
        <v>2.5</v>
      </c>
      <c r="J21" s="21">
        <v>10</v>
      </c>
      <c r="K21" s="114">
        <f>100-(I21/D20)*100</f>
        <v>7.407407407407419</v>
      </c>
    </row>
    <row r="22" spans="1:11" ht="21" x14ac:dyDescent="0.35">
      <c r="A22" s="77" t="s">
        <v>21</v>
      </c>
      <c r="B22" s="102" t="s">
        <v>78</v>
      </c>
      <c r="C22" s="20">
        <v>0.67</v>
      </c>
      <c r="D22" s="20">
        <v>7.9</v>
      </c>
      <c r="E22" s="44">
        <v>13.3</v>
      </c>
      <c r="F22" s="107"/>
      <c r="G22" s="121"/>
      <c r="H22" s="112"/>
      <c r="I22" s="112"/>
      <c r="J22" s="112"/>
      <c r="K22" s="117"/>
    </row>
    <row r="23" spans="1:11" ht="21.5" thickBot="1" x14ac:dyDescent="0.4">
      <c r="A23" s="78" t="s">
        <v>22</v>
      </c>
      <c r="B23" s="105" t="s">
        <v>79</v>
      </c>
      <c r="C23" s="3">
        <v>0.61</v>
      </c>
      <c r="D23" s="3">
        <v>3.9</v>
      </c>
      <c r="E23" s="47">
        <v>13.55</v>
      </c>
      <c r="F23" s="131" t="s">
        <v>116</v>
      </c>
      <c r="G23" s="36" t="s">
        <v>80</v>
      </c>
      <c r="H23" s="7">
        <v>0.71</v>
      </c>
      <c r="I23" s="7">
        <v>3.4</v>
      </c>
      <c r="J23" s="7">
        <v>11.81</v>
      </c>
      <c r="K23" s="115">
        <f t="shared" ref="K23:K29" si="0">100-(I23/D23)*100</f>
        <v>12.820512820512818</v>
      </c>
    </row>
    <row r="24" spans="1:11" ht="21" x14ac:dyDescent="0.35">
      <c r="A24" s="74" t="s">
        <v>23</v>
      </c>
      <c r="B24" s="99" t="s">
        <v>81</v>
      </c>
      <c r="C24" s="16">
        <v>0.8</v>
      </c>
      <c r="D24" s="16">
        <v>0.91</v>
      </c>
      <c r="E24" s="41">
        <v>12.7</v>
      </c>
      <c r="F24" s="109" t="s">
        <v>118</v>
      </c>
      <c r="G24" s="124" t="s">
        <v>82</v>
      </c>
      <c r="H24" s="29">
        <v>0.87</v>
      </c>
      <c r="I24" s="29">
        <v>0.73</v>
      </c>
      <c r="J24" s="29">
        <v>10.19</v>
      </c>
      <c r="K24" s="114">
        <f t="shared" si="0"/>
        <v>19.780219780219781</v>
      </c>
    </row>
    <row r="25" spans="1:11" ht="29.5" customHeight="1" x14ac:dyDescent="0.35">
      <c r="A25" s="74" t="s">
        <v>24</v>
      </c>
      <c r="B25" s="101" t="s">
        <v>83</v>
      </c>
      <c r="C25" s="17">
        <v>0.79</v>
      </c>
      <c r="D25" s="17">
        <v>1.2</v>
      </c>
      <c r="E25" s="43">
        <v>10.91</v>
      </c>
      <c r="F25" s="109" t="s">
        <v>122</v>
      </c>
      <c r="G25" s="37" t="s">
        <v>84</v>
      </c>
      <c r="H25" s="19">
        <v>0.87</v>
      </c>
      <c r="I25" s="19">
        <v>1</v>
      </c>
      <c r="J25" s="19">
        <v>9.1</v>
      </c>
      <c r="K25" s="114">
        <f t="shared" si="0"/>
        <v>16.666666666666657</v>
      </c>
    </row>
    <row r="26" spans="1:11" ht="21" x14ac:dyDescent="0.35">
      <c r="A26" s="74" t="s">
        <v>25</v>
      </c>
      <c r="B26" s="100" t="s">
        <v>85</v>
      </c>
      <c r="C26" s="15">
        <v>0.59</v>
      </c>
      <c r="D26" s="15">
        <v>3.45</v>
      </c>
      <c r="E26" s="42">
        <v>14.86</v>
      </c>
      <c r="F26" s="106" t="s">
        <v>123</v>
      </c>
      <c r="G26" s="130" t="s">
        <v>86</v>
      </c>
      <c r="H26" s="25">
        <v>0.72</v>
      </c>
      <c r="I26" s="25">
        <v>2.84</v>
      </c>
      <c r="J26" s="25">
        <v>12.23</v>
      </c>
      <c r="K26" s="114">
        <f t="shared" si="0"/>
        <v>17.681159420289859</v>
      </c>
    </row>
    <row r="27" spans="1:11" ht="29" customHeight="1" x14ac:dyDescent="0.35">
      <c r="A27" s="74" t="s">
        <v>26</v>
      </c>
      <c r="B27" s="106" t="s">
        <v>87</v>
      </c>
      <c r="C27" s="17">
        <v>0.77</v>
      </c>
      <c r="D27" s="17">
        <v>14</v>
      </c>
      <c r="E27" s="43">
        <v>12.85</v>
      </c>
      <c r="F27" s="109" t="s">
        <v>45</v>
      </c>
      <c r="G27" s="37" t="s">
        <v>88</v>
      </c>
      <c r="H27" s="16">
        <v>0.81</v>
      </c>
      <c r="I27" s="16">
        <v>12</v>
      </c>
      <c r="J27" s="16">
        <v>11.01</v>
      </c>
      <c r="K27" s="114">
        <f t="shared" si="0"/>
        <v>14.285714285714292</v>
      </c>
    </row>
    <row r="28" spans="1:11" ht="21.5" thickBot="1" x14ac:dyDescent="0.4">
      <c r="A28" s="78" t="s">
        <v>27</v>
      </c>
      <c r="B28" s="98" t="s">
        <v>85</v>
      </c>
      <c r="C28" s="6">
        <v>0.53</v>
      </c>
      <c r="D28" s="6">
        <v>43</v>
      </c>
      <c r="E28" s="49">
        <v>16.05</v>
      </c>
      <c r="F28" s="108" t="s">
        <v>123</v>
      </c>
      <c r="G28" s="132" t="s">
        <v>86</v>
      </c>
      <c r="H28" s="5">
        <v>0.67</v>
      </c>
      <c r="I28" s="5">
        <v>36</v>
      </c>
      <c r="J28" s="5">
        <v>13.44</v>
      </c>
      <c r="K28" s="115">
        <f t="shared" si="0"/>
        <v>16.279069767441854</v>
      </c>
    </row>
    <row r="29" spans="1:11" x14ac:dyDescent="0.35">
      <c r="A29" s="180" t="s">
        <v>28</v>
      </c>
      <c r="B29" s="181" t="s">
        <v>89</v>
      </c>
      <c r="C29" s="182">
        <v>0.67</v>
      </c>
      <c r="D29" s="182">
        <v>15</v>
      </c>
      <c r="E29" s="183">
        <v>12.2</v>
      </c>
      <c r="F29" s="106" t="s">
        <v>118</v>
      </c>
      <c r="G29" s="130" t="s">
        <v>90</v>
      </c>
      <c r="H29" s="21">
        <v>0.78</v>
      </c>
      <c r="I29" s="21">
        <v>12</v>
      </c>
      <c r="J29" s="21">
        <v>9.76</v>
      </c>
      <c r="K29" s="114">
        <f t="shared" si="0"/>
        <v>20</v>
      </c>
    </row>
    <row r="30" spans="1:11" ht="21" x14ac:dyDescent="0.35">
      <c r="A30" s="180"/>
      <c r="B30" s="181"/>
      <c r="C30" s="182"/>
      <c r="D30" s="182"/>
      <c r="E30" s="183"/>
      <c r="F30" s="106" t="s">
        <v>123</v>
      </c>
      <c r="G30" s="129" t="s">
        <v>91</v>
      </c>
      <c r="H30" s="21">
        <v>0.78</v>
      </c>
      <c r="I30" s="21">
        <v>12</v>
      </c>
      <c r="J30" s="21">
        <v>9.76</v>
      </c>
      <c r="K30" s="114">
        <f>100-(I30/D29)*100</f>
        <v>20</v>
      </c>
    </row>
    <row r="31" spans="1:11" ht="21" x14ac:dyDescent="0.35">
      <c r="A31" s="180"/>
      <c r="B31" s="181"/>
      <c r="C31" s="182"/>
      <c r="D31" s="182"/>
      <c r="E31" s="183"/>
      <c r="F31" s="106" t="s">
        <v>124</v>
      </c>
      <c r="G31" s="129" t="s">
        <v>92</v>
      </c>
      <c r="H31" s="25">
        <v>0.78</v>
      </c>
      <c r="I31" s="25">
        <v>12</v>
      </c>
      <c r="J31" s="25">
        <v>9.76</v>
      </c>
      <c r="K31" s="114">
        <f>100-(I31/D29)*100</f>
        <v>20</v>
      </c>
    </row>
    <row r="32" spans="1:11" ht="24" customHeight="1" x14ac:dyDescent="0.35">
      <c r="A32" s="77" t="s">
        <v>29</v>
      </c>
      <c r="B32" s="107" t="s">
        <v>93</v>
      </c>
      <c r="C32" s="22">
        <v>0.05</v>
      </c>
      <c r="D32" s="22">
        <v>43</v>
      </c>
      <c r="E32" s="48">
        <v>20.190000000000001</v>
      </c>
      <c r="F32" s="107" t="s">
        <v>118</v>
      </c>
      <c r="G32" s="32" t="s">
        <v>94</v>
      </c>
      <c r="H32" s="22">
        <v>0.34</v>
      </c>
      <c r="I32" s="22">
        <v>36</v>
      </c>
      <c r="J32" s="22">
        <v>16.91</v>
      </c>
      <c r="K32" s="114">
        <f>100-(I32/D32)*100</f>
        <v>16.279069767441854</v>
      </c>
    </row>
    <row r="33" spans="1:11" ht="26" customHeight="1" x14ac:dyDescent="0.35">
      <c r="A33" s="77" t="s">
        <v>30</v>
      </c>
      <c r="B33" s="101" t="s">
        <v>95</v>
      </c>
      <c r="C33" s="21">
        <v>0.75</v>
      </c>
      <c r="D33" s="21">
        <v>12</v>
      </c>
      <c r="E33" s="52">
        <v>11.33</v>
      </c>
      <c r="F33" s="109" t="s">
        <v>118</v>
      </c>
      <c r="G33" s="37" t="s">
        <v>96</v>
      </c>
      <c r="H33" s="19">
        <v>0.83</v>
      </c>
      <c r="I33" s="19">
        <v>10</v>
      </c>
      <c r="J33" s="19">
        <v>9.44</v>
      </c>
      <c r="K33" s="114">
        <f>100-(I33/D33)*100</f>
        <v>16.666666666666657</v>
      </c>
    </row>
    <row r="34" spans="1:11" x14ac:dyDescent="0.35">
      <c r="A34" s="77" t="s">
        <v>31</v>
      </c>
      <c r="B34" s="107" t="s">
        <v>97</v>
      </c>
      <c r="C34" s="22">
        <v>0.35</v>
      </c>
      <c r="D34" s="22">
        <v>58</v>
      </c>
      <c r="E34" s="48">
        <v>16.48</v>
      </c>
      <c r="F34" s="107" t="s">
        <v>46</v>
      </c>
      <c r="G34" s="33" t="s">
        <v>98</v>
      </c>
      <c r="H34" s="22">
        <v>0.48</v>
      </c>
      <c r="I34" s="22">
        <v>52</v>
      </c>
      <c r="J34" s="22">
        <v>14.78</v>
      </c>
      <c r="K34" s="114">
        <f>100-(I34/D34)*100</f>
        <v>10.34482758620689</v>
      </c>
    </row>
    <row r="35" spans="1:11" x14ac:dyDescent="0.35">
      <c r="A35" s="77" t="s">
        <v>32</v>
      </c>
      <c r="B35" s="107" t="s">
        <v>99</v>
      </c>
      <c r="C35" s="22">
        <v>0.28999999999999998</v>
      </c>
      <c r="D35" s="22">
        <v>0.4</v>
      </c>
      <c r="E35" s="48">
        <v>21.06</v>
      </c>
      <c r="F35" s="107"/>
      <c r="G35" s="34"/>
      <c r="H35" s="24"/>
      <c r="I35" s="24"/>
      <c r="J35" s="24"/>
      <c r="K35" s="117"/>
    </row>
    <row r="36" spans="1:11" ht="28.5" customHeight="1" thickBot="1" x14ac:dyDescent="0.4">
      <c r="A36" s="78" t="s">
        <v>33</v>
      </c>
      <c r="B36" s="108" t="s">
        <v>100</v>
      </c>
      <c r="C36" s="6">
        <v>7.0000000000000007E-2</v>
      </c>
      <c r="D36" s="6">
        <v>0.5</v>
      </c>
      <c r="E36" s="49">
        <v>23.82</v>
      </c>
      <c r="F36" s="108" t="s">
        <v>118</v>
      </c>
      <c r="G36" s="30" t="s">
        <v>94</v>
      </c>
      <c r="H36" s="6">
        <v>0.42</v>
      </c>
      <c r="I36" s="6">
        <v>0.4</v>
      </c>
      <c r="J36" s="6">
        <v>19.05</v>
      </c>
      <c r="K36" s="115">
        <f t="shared" ref="K36:K47" si="1">100-(I36/D36)*100</f>
        <v>20</v>
      </c>
    </row>
    <row r="37" spans="1:11" ht="30" customHeight="1" x14ac:dyDescent="0.35">
      <c r="A37" s="77" t="s">
        <v>34</v>
      </c>
      <c r="B37" s="109" t="s">
        <v>101</v>
      </c>
      <c r="C37" s="19">
        <v>0.81</v>
      </c>
      <c r="D37" s="19">
        <v>190</v>
      </c>
      <c r="E37" s="50">
        <v>9.9600000000000009</v>
      </c>
      <c r="F37" s="109" t="s">
        <v>125</v>
      </c>
      <c r="G37" s="124" t="s">
        <v>102</v>
      </c>
      <c r="H37" s="19">
        <v>0.86</v>
      </c>
      <c r="I37" s="19">
        <v>165</v>
      </c>
      <c r="J37" s="19">
        <v>8.65</v>
      </c>
      <c r="K37" s="114">
        <f t="shared" si="1"/>
        <v>13.157894736842096</v>
      </c>
    </row>
    <row r="38" spans="1:11" ht="21" x14ac:dyDescent="0.35">
      <c r="A38" s="77" t="s">
        <v>35</v>
      </c>
      <c r="B38" s="102" t="s">
        <v>73</v>
      </c>
      <c r="C38" s="23">
        <v>0.68</v>
      </c>
      <c r="D38" s="23">
        <v>10</v>
      </c>
      <c r="E38" s="51">
        <v>13.16</v>
      </c>
      <c r="F38" s="106" t="s">
        <v>126</v>
      </c>
      <c r="G38" s="129" t="s">
        <v>80</v>
      </c>
      <c r="H38" s="21">
        <v>0.79</v>
      </c>
      <c r="I38" s="21">
        <v>8</v>
      </c>
      <c r="J38" s="21">
        <v>10.53</v>
      </c>
      <c r="K38" s="114">
        <f t="shared" si="1"/>
        <v>20</v>
      </c>
    </row>
    <row r="39" spans="1:11" ht="21" x14ac:dyDescent="0.35">
      <c r="A39" s="77" t="s">
        <v>36</v>
      </c>
      <c r="B39" s="100" t="s">
        <v>103</v>
      </c>
      <c r="C39" s="22">
        <v>0.45</v>
      </c>
      <c r="D39" s="22">
        <v>17</v>
      </c>
      <c r="E39" s="48">
        <v>18.09</v>
      </c>
      <c r="F39" s="119" t="s">
        <v>118</v>
      </c>
      <c r="G39" s="133" t="s">
        <v>79</v>
      </c>
      <c r="H39" s="23">
        <v>0.63</v>
      </c>
      <c r="I39" s="23">
        <v>14</v>
      </c>
      <c r="J39" s="23">
        <v>14.9</v>
      </c>
      <c r="K39" s="114">
        <f t="shared" si="1"/>
        <v>17.64705882352942</v>
      </c>
    </row>
    <row r="40" spans="1:11" ht="21" x14ac:dyDescent="0.35">
      <c r="A40" s="77" t="s">
        <v>37</v>
      </c>
      <c r="B40" s="100" t="s">
        <v>103</v>
      </c>
      <c r="C40" s="22">
        <v>0.44</v>
      </c>
      <c r="D40" s="22">
        <v>2</v>
      </c>
      <c r="E40" s="48">
        <v>17.86</v>
      </c>
      <c r="F40" s="119" t="s">
        <v>118</v>
      </c>
      <c r="G40" s="134" t="s">
        <v>79</v>
      </c>
      <c r="H40" s="23">
        <v>0.62</v>
      </c>
      <c r="I40" s="23">
        <v>1.7</v>
      </c>
      <c r="J40" s="23">
        <v>15.18</v>
      </c>
      <c r="K40" s="114">
        <f t="shared" si="1"/>
        <v>15</v>
      </c>
    </row>
    <row r="41" spans="1:11" ht="20.5" customHeight="1" x14ac:dyDescent="0.35">
      <c r="A41" s="77" t="s">
        <v>38</v>
      </c>
      <c r="B41" s="99" t="s">
        <v>54</v>
      </c>
      <c r="C41" s="19">
        <v>0.87</v>
      </c>
      <c r="D41" s="19">
        <v>30</v>
      </c>
      <c r="E41" s="50">
        <v>7.8</v>
      </c>
      <c r="F41" s="122" t="s">
        <v>45</v>
      </c>
      <c r="G41" s="135" t="s">
        <v>104</v>
      </c>
      <c r="H41" s="26">
        <v>0.91</v>
      </c>
      <c r="I41" s="26">
        <v>24</v>
      </c>
      <c r="J41" s="26">
        <v>6.24</v>
      </c>
      <c r="K41" s="114">
        <f t="shared" si="1"/>
        <v>20</v>
      </c>
    </row>
    <row r="42" spans="1:11" ht="25" customHeight="1" x14ac:dyDescent="0.35">
      <c r="A42" s="77" t="s">
        <v>39</v>
      </c>
      <c r="B42" s="107" t="s">
        <v>105</v>
      </c>
      <c r="C42" s="22">
        <v>0.28000000000000003</v>
      </c>
      <c r="D42" s="22">
        <v>0.38</v>
      </c>
      <c r="E42" s="48">
        <v>15.71</v>
      </c>
      <c r="F42" s="107" t="s">
        <v>4</v>
      </c>
      <c r="G42" s="32" t="s">
        <v>106</v>
      </c>
      <c r="H42" s="22">
        <v>0.46</v>
      </c>
      <c r="I42" s="22">
        <v>0.33</v>
      </c>
      <c r="J42" s="22">
        <v>13.64</v>
      </c>
      <c r="K42" s="114">
        <f t="shared" si="1"/>
        <v>13.157894736842096</v>
      </c>
    </row>
    <row r="43" spans="1:11" ht="21" x14ac:dyDescent="0.35">
      <c r="A43" s="77" t="s">
        <v>40</v>
      </c>
      <c r="B43" s="101" t="s">
        <v>107</v>
      </c>
      <c r="C43" s="21">
        <v>0.75</v>
      </c>
      <c r="D43" s="21">
        <v>2.9</v>
      </c>
      <c r="E43" s="52">
        <v>8.9600000000000009</v>
      </c>
      <c r="F43" s="109" t="s">
        <v>123</v>
      </c>
      <c r="G43" s="124" t="s">
        <v>87</v>
      </c>
      <c r="H43" s="19">
        <v>0.85</v>
      </c>
      <c r="I43" s="19">
        <v>2.2999999999999998</v>
      </c>
      <c r="J43" s="19">
        <v>7.1</v>
      </c>
      <c r="K43" s="114">
        <f t="shared" si="1"/>
        <v>20.689655172413808</v>
      </c>
    </row>
    <row r="44" spans="1:11" ht="21" x14ac:dyDescent="0.35">
      <c r="A44" s="77" t="s">
        <v>41</v>
      </c>
      <c r="B44" s="101" t="s">
        <v>107</v>
      </c>
      <c r="C44" s="21">
        <v>0.78</v>
      </c>
      <c r="D44" s="21">
        <v>350</v>
      </c>
      <c r="E44" s="52">
        <v>12.71</v>
      </c>
      <c r="F44" s="109" t="s">
        <v>4</v>
      </c>
      <c r="G44" s="37" t="s">
        <v>108</v>
      </c>
      <c r="H44" s="19">
        <v>0.83</v>
      </c>
      <c r="I44" s="19">
        <v>309</v>
      </c>
      <c r="J44" s="19">
        <v>11.22</v>
      </c>
      <c r="K44" s="114">
        <f t="shared" si="1"/>
        <v>11.714285714285708</v>
      </c>
    </row>
    <row r="45" spans="1:11" ht="21" x14ac:dyDescent="0.35">
      <c r="A45" s="77" t="s">
        <v>42</v>
      </c>
      <c r="B45" s="100" t="s">
        <v>107</v>
      </c>
      <c r="C45" s="22">
        <v>0.44</v>
      </c>
      <c r="D45" s="22">
        <v>7.0000000000000007E-2</v>
      </c>
      <c r="E45" s="48">
        <v>14.59</v>
      </c>
      <c r="F45" s="109" t="s">
        <v>123</v>
      </c>
      <c r="G45" s="37" t="s">
        <v>109</v>
      </c>
      <c r="H45" s="19">
        <v>0.8</v>
      </c>
      <c r="I45" s="19">
        <v>0.05</v>
      </c>
      <c r="J45" s="19">
        <v>10.42</v>
      </c>
      <c r="K45" s="114">
        <f t="shared" si="1"/>
        <v>28.571428571428569</v>
      </c>
    </row>
    <row r="46" spans="1:11" ht="24" customHeight="1" x14ac:dyDescent="0.35">
      <c r="A46" s="77" t="s">
        <v>43</v>
      </c>
      <c r="B46" s="101" t="s">
        <v>110</v>
      </c>
      <c r="C46" s="21">
        <v>0.71</v>
      </c>
      <c r="D46" s="21">
        <v>0.26</v>
      </c>
      <c r="E46" s="52">
        <v>13.34</v>
      </c>
      <c r="F46" s="106" t="s">
        <v>5</v>
      </c>
      <c r="G46" s="129" t="s">
        <v>111</v>
      </c>
      <c r="H46" s="21">
        <v>0.79</v>
      </c>
      <c r="I46" s="21">
        <v>0.23</v>
      </c>
      <c r="J46" s="21">
        <v>11.8</v>
      </c>
      <c r="K46" s="114">
        <f t="shared" si="1"/>
        <v>11.538461538461547</v>
      </c>
    </row>
    <row r="47" spans="1:11" ht="21.5" thickBot="1" x14ac:dyDescent="0.4">
      <c r="A47" s="78" t="s">
        <v>44</v>
      </c>
      <c r="B47" s="105" t="s">
        <v>73</v>
      </c>
      <c r="C47" s="5">
        <v>0.68</v>
      </c>
      <c r="D47" s="5">
        <v>0.39</v>
      </c>
      <c r="E47" s="53">
        <v>13.14</v>
      </c>
      <c r="F47" s="131" t="s">
        <v>5</v>
      </c>
      <c r="G47" s="36" t="s">
        <v>112</v>
      </c>
      <c r="H47" s="7">
        <v>0.79</v>
      </c>
      <c r="I47" s="7">
        <v>0.32</v>
      </c>
      <c r="J47" s="7">
        <v>10.78</v>
      </c>
      <c r="K47" s="115">
        <f t="shared" si="1"/>
        <v>17.948717948717956</v>
      </c>
    </row>
  </sheetData>
  <mergeCells count="18">
    <mergeCell ref="F1:K1"/>
    <mergeCell ref="A1:A2"/>
    <mergeCell ref="A20:A21"/>
    <mergeCell ref="B20:B21"/>
    <mergeCell ref="C20:C21"/>
    <mergeCell ref="D20:D21"/>
    <mergeCell ref="E20:E21"/>
    <mergeCell ref="A8:A9"/>
    <mergeCell ref="B8:B9"/>
    <mergeCell ref="C8:C9"/>
    <mergeCell ref="D8:D9"/>
    <mergeCell ref="E8:E9"/>
    <mergeCell ref="B1:E1"/>
    <mergeCell ref="A29:A31"/>
    <mergeCell ref="B29:B31"/>
    <mergeCell ref="C29:C31"/>
    <mergeCell ref="D29:D31"/>
    <mergeCell ref="E29:E3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Information</vt:lpstr>
      <vt:lpstr>UHPLC Conditions</vt:lpstr>
      <vt:lpstr>Results Individual Spectra 1</vt:lpstr>
      <vt:lpstr>Results Individual Spectra 2</vt:lpstr>
      <vt:lpstr>Best 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knecht</dc:creator>
  <cp:lastModifiedBy>knecht</cp:lastModifiedBy>
  <dcterms:created xsi:type="dcterms:W3CDTF">2025-03-13T14:13:00Z</dcterms:created>
  <dcterms:modified xsi:type="dcterms:W3CDTF">2025-05-19T09:01:16Z</dcterms:modified>
</cp:coreProperties>
</file>